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15" yWindow="-15" windowWidth="20550" windowHeight="8115"/>
  </bookViews>
  <sheets>
    <sheet name="движение средств" sheetId="2" r:id="rId1"/>
    <sheet name="Лист1" sheetId="3" r:id="rId2"/>
  </sheets>
  <definedNames>
    <definedName name="_xlnm._FilterDatabase" localSheetId="0" hidden="1">'движение средств'!$A$40:$F$472</definedName>
  </definedNames>
  <calcPr calcId="125725"/>
</workbook>
</file>

<file path=xl/calcChain.xml><?xml version="1.0" encoding="utf-8"?>
<calcChain xmlns="http://schemas.openxmlformats.org/spreadsheetml/2006/main">
  <c r="E474" i="2"/>
  <c r="E33" l="1"/>
  <c r="E34" s="1"/>
  <c r="E475" l="1"/>
  <c r="E476" l="1"/>
  <c r="E477" l="1"/>
  <c r="E478" l="1"/>
</calcChain>
</file>

<file path=xl/sharedStrings.xml><?xml version="1.0" encoding="utf-8"?>
<sst xmlns="http://schemas.openxmlformats.org/spreadsheetml/2006/main" count="1336" uniqueCount="525">
  <si>
    <t>в т.ч. на мероприятия с участием Губернатора МО</t>
  </si>
  <si>
    <t>Поступление всего</t>
  </si>
  <si>
    <t>БЛАГОТВОРИТЕЛЬНОСТЬ</t>
  </si>
  <si>
    <t>Расход всего</t>
  </si>
  <si>
    <t>Остаток средств на счете</t>
  </si>
  <si>
    <t>поступление</t>
  </si>
  <si>
    <t>в т.ч. на новогодние мероприятия</t>
  </si>
  <si>
    <t>назначение платежа</t>
  </si>
  <si>
    <t>Расход внебюджетных средств</t>
  </si>
  <si>
    <t>Поступление внебюджетных средств</t>
  </si>
  <si>
    <t>Меценат</t>
  </si>
  <si>
    <t>Поступление средств в 2012 году</t>
  </si>
  <si>
    <t>Поступление средств в 2013 году</t>
  </si>
  <si>
    <t>сумма</t>
  </si>
  <si>
    <t>Поступление средств в 2014 году</t>
  </si>
  <si>
    <t>расход</t>
  </si>
  <si>
    <t>Контагент</t>
  </si>
  <si>
    <t>Расход средств в 2012 году</t>
  </si>
  <si>
    <t>Расход средств в 2013 году</t>
  </si>
  <si>
    <t>ОАО "ММТП"</t>
  </si>
  <si>
    <t>ИП Уваров А.Б.</t>
  </si>
  <si>
    <t>ООО "Пан Тюльпан"</t>
  </si>
  <si>
    <t>ООО "РЦ "Тритон ДеЛюкс"</t>
  </si>
  <si>
    <t>Расход средств в 2014 году</t>
  </si>
  <si>
    <t>Поступление средств в 2015 году</t>
  </si>
  <si>
    <t>Цветочная продукция</t>
  </si>
  <si>
    <t>ИП Сазонов Ю.Н.</t>
  </si>
  <si>
    <t>Цветочная продукция - букет</t>
  </si>
  <si>
    <t>Ролл-ап к Новому году</t>
  </si>
  <si>
    <t>Сувенирная продукция - скульптура "Медведь сидит"</t>
  </si>
  <si>
    <t>ИП Хабарова Светлана Сергеевна</t>
  </si>
  <si>
    <t>Сувенирная продукция - термос</t>
  </si>
  <si>
    <t>ООО "Вернисаж Текстиль"</t>
  </si>
  <si>
    <t>ИП Замай Ирина Петровна</t>
  </si>
  <si>
    <t>Сувенирная продукция - набор фотографий "Кольский полуостров"</t>
  </si>
  <si>
    <t xml:space="preserve">ИП Последова Яна Владимировна </t>
  </si>
  <si>
    <t>Разработка дизайн-проекта оформления интерьера помещений</t>
  </si>
  <si>
    <t>ИТОГО за 2015г</t>
  </si>
  <si>
    <t>ООО РЦ "Радица-М"</t>
  </si>
  <si>
    <t>Пакет для картин</t>
  </si>
  <si>
    <t>ОАО "Бюро спецобслуживания"</t>
  </si>
  <si>
    <t>Ритуальные принадлежности (павшим пограничникам Арктики от Губернатора МО)</t>
  </si>
  <si>
    <t>ООО "Ресторан-М-Клуб"</t>
  </si>
  <si>
    <t>ООО "Петрополь"</t>
  </si>
  <si>
    <t>Книги подарочные</t>
  </si>
  <si>
    <t>Ритуальные принадлежности (лента, венок)</t>
  </si>
  <si>
    <t>ИП Бессонов Д.М.</t>
  </si>
  <si>
    <t>Ритуальные принадлежности "Воинам интернационалистам от Губернатора МО"</t>
  </si>
  <si>
    <t>ООО "Мир упаковки"</t>
  </si>
  <si>
    <t>Салфетки</t>
  </si>
  <si>
    <t>ООО "ТАУРС"</t>
  </si>
  <si>
    <t>Подарочный кофейный набор с туркой "черепаха"</t>
  </si>
  <si>
    <t>ИП КОЗЫР Александр Николаевич</t>
  </si>
  <si>
    <t>ООО "МЕРИДИАН-ГРУПП"</t>
  </si>
  <si>
    <t>ООО "Городской деловой центр "Меридиан"</t>
  </si>
  <si>
    <t>Декоративное оформление композициями из живых цветов анкетного зала и холла /совещание с главами МСУ/</t>
  </si>
  <si>
    <t>Услуги по предоставлению по временное пользование световой и звуковой аппаратуры /совещание с главами МСУ/</t>
  </si>
  <si>
    <t>Аренда помещений ул.Воровского, 5/23 /совещание с главами МСУ/</t>
  </si>
  <si>
    <t>Услуги по предоставлению по временное пользование светового оборудования /яйца/</t>
  </si>
  <si>
    <t>Подарочная коробка под книгу /встреча с силовиками/</t>
  </si>
  <si>
    <t>ООО "Веглас"</t>
  </si>
  <si>
    <t>Ролл-ап к 23 февраля</t>
  </si>
  <si>
    <t>Поставка баннеров /пресс-конференция ГМО/</t>
  </si>
  <si>
    <t>Хабаров Илья Владимирович</t>
  </si>
  <si>
    <t>Сувенирная продукция - "Нож для бумаги" из рога оленя</t>
  </si>
  <si>
    <t>Поставка комплектов зимней одежды - шерсть (варежки, шапка, шарф)</t>
  </si>
  <si>
    <t>Поставка комплектов зимней одежды - шерсть, вискоза (варежки, шапка, шарф)</t>
  </si>
  <si>
    <t>ООО "Север-принт"</t>
  </si>
  <si>
    <t>Блокнот А4 /списание долга за переплет/</t>
  </si>
  <si>
    <t>ОАО "Отель Губернский"</t>
  </si>
  <si>
    <t>Услуги общественного питания /обед в вип-столовой/</t>
  </si>
  <si>
    <t>Буклет МО А-3 /списание долга за переплет/</t>
  </si>
  <si>
    <t>Услуги общественного питания /ужин в Губернском/</t>
  </si>
  <si>
    <t>Изготовление стола для заседений /малый зал/</t>
  </si>
  <si>
    <t>ООО "Рекорд"</t>
  </si>
  <si>
    <t>Изготовление информационного стенда</t>
  </si>
  <si>
    <t>ООО "Компания ФЕЯ"</t>
  </si>
  <si>
    <t>Разработка дизайн-макета баннера /городская среда - 9 мая/</t>
  </si>
  <si>
    <t>Шоколад Коммунарка Молочный /конфеты женщинам АПМО на 8 марта/</t>
  </si>
  <si>
    <t>Щербаков Андрей Георгиевич</t>
  </si>
  <si>
    <t>Услуги по музыкальному сопровождению мероприятия с участием ГМО, посвященному празднованию Дня защитника отечества (23 февраля) /турбаза Теремок, руководители АПМО/ 35т.р+налоги</t>
  </si>
  <si>
    <t>Текстильное оформление банкетного зала и холла /совещание с бизнес-сообществом/</t>
  </si>
  <si>
    <t>Потавка гербов РФ и Мурманской области</t>
  </si>
  <si>
    <t>ООО "Специал-Плюс"</t>
  </si>
  <si>
    <t>Сувенирная продукция - ионизатор /подарок бабушке/</t>
  </si>
  <si>
    <t>Поставка баннера /изготовление пресс-вола ввиде обоев, легли на склад/</t>
  </si>
  <si>
    <t>Ролл-ап к 8 Марта</t>
  </si>
  <si>
    <t>ООО "АСТ-Мурманск"</t>
  </si>
  <si>
    <t>Транспортные услуги 11-15.03</t>
  </si>
  <si>
    <t>Авиаперевозка груза Москва-Мурманск</t>
  </si>
  <si>
    <t>Пресс-волл /на фильм Территория/</t>
  </si>
  <si>
    <t>Изготовление пропуской, бэйджей, пригласительных /на фильм Территория/</t>
  </si>
  <si>
    <t>Поставка сумок /нессеры для замов/</t>
  </si>
  <si>
    <t>Автотранспортное обслуживание (04.02.2015 Мурманск-Киркинес) /Крылов/</t>
  </si>
  <si>
    <t>Автотранспортное обслуживание (08.02 г. Мурманск) /Крылов/</t>
  </si>
  <si>
    <t>Автотранспортное обслуживание (12.02.2015 Мурманск-Александровск) /Крылов/</t>
  </si>
  <si>
    <t>Автотранспортное обслуживание (27.02.2015 Мурманск-Апатиты) /Крылов/</t>
  </si>
  <si>
    <t>ООО "Катран Трейд"</t>
  </si>
  <si>
    <t>Поставка рыбных наборов /торги/</t>
  </si>
  <si>
    <t>Услуги по декоративному оформлению композициями из живых цветов анкетного зала и холла /встреча с бизнес-сообществом/</t>
  </si>
  <si>
    <t>Предоставление во временное пользование светового оборудования /яйца/</t>
  </si>
  <si>
    <t>ИП Паламарчук Валентина Филипповна</t>
  </si>
  <si>
    <t>Подарочная продукция - рыбные наборы</t>
  </si>
  <si>
    <t>ОАО "Аэропорт Мурманск"</t>
  </si>
  <si>
    <t>Аренда "желтого" зала 03.03.2015 /делегация ЯНАО/</t>
  </si>
  <si>
    <t>Текстильное оформление банкетного зала и холла /совещание с главами МСУ/</t>
  </si>
  <si>
    <t>Услуги общественного питания (ужин 23.01.15) /совещание с главами МСУ/</t>
  </si>
  <si>
    <t>Услуги общественного питания (кофе-брейк 23.01.15) /совещание с главами МСУ/</t>
  </si>
  <si>
    <t>Услуги по организации общественного питания 18.03.2015</t>
  </si>
  <si>
    <t>Поставка цветочной продукции</t>
  </si>
  <si>
    <t>Аренда конференц-залов для проведения мероприятия</t>
  </si>
  <si>
    <t>Услуги общественного питания - фуршет на 83 персоны</t>
  </si>
  <si>
    <t>Услуги общественного питания -  кофе-брейк на 266 персон</t>
  </si>
  <si>
    <t>Предоставление во временное пользование световой и звуковой аппаратуры</t>
  </si>
  <si>
    <t>Обечайка к открытке "С Днем Победы"</t>
  </si>
  <si>
    <t>Услуги по организации общественного питания 12.03.2015</t>
  </si>
  <si>
    <t>Услуги по организации общественного питания 11.03.2015</t>
  </si>
  <si>
    <t>Услуги по организации общественного питания 10.03.2015</t>
  </si>
  <si>
    <t>Услуги по организации общественного питания</t>
  </si>
  <si>
    <t>Ритуальные услуги - венок, лента ритуальная</t>
  </si>
  <si>
    <t>Услуги общественного питания - ужин на 83 персоны /совещание с бизнес-сообществом/</t>
  </si>
  <si>
    <t>ООО "РКФ"</t>
  </si>
  <si>
    <t>ОАО "АМИГЭ"</t>
  </si>
  <si>
    <t>ОАО "Молочный завод" г.Североморск</t>
  </si>
  <si>
    <t>ООО компания "МурманСиФуд"</t>
  </si>
  <si>
    <t>ООО "Айсберг-Норд"</t>
  </si>
  <si>
    <t>ЗАО Малая Судоходная Компания</t>
  </si>
  <si>
    <t>ОАО "Мурманский Морской Рыбный Порт"</t>
  </si>
  <si>
    <t>ОАО "МАГЭ"</t>
  </si>
  <si>
    <t>ООО "Норд-Кап"</t>
  </si>
  <si>
    <t>ЗАО НПП "ВЕГА"</t>
  </si>
  <si>
    <t>Олкон ОАО</t>
  </si>
  <si>
    <t>ОАО "Мурманоблгаз"</t>
  </si>
  <si>
    <t>ООО "ЛУКОЙЛ-БУНКЕР"</t>
  </si>
  <si>
    <t>ЗАО "Мурмансельдь 2"</t>
  </si>
  <si>
    <t>ООО "Реклама-Комплекс"</t>
  </si>
  <si>
    <t>Изготовление нагрудных знаков, футляров к ним и удостоверений, подтверждающих награждение</t>
  </si>
  <si>
    <t>Памятные адреса на плакетке 20х25</t>
  </si>
  <si>
    <t>Памятные адреса на плакетке 20х25  /9 мая/</t>
  </si>
  <si>
    <t>ИП Гуль Эдуард Вячеславович</t>
  </si>
  <si>
    <t>Погрузочно-разгрузочные работы</t>
  </si>
  <si>
    <t>Услуги общественного питания (ужин 83 персоны)</t>
  </si>
  <si>
    <t>Услуги общественного питания (фуршет 83 персоны)</t>
  </si>
  <si>
    <t>Услуги общественного питания (ужин 83 персоны) /силовики/</t>
  </si>
  <si>
    <t>Услуги общественного питания (фуршет 83 персоны) /силовики/</t>
  </si>
  <si>
    <t>ИП Бессонов Денис Михайлович</t>
  </si>
  <si>
    <t>Перевозка реквизита в рамках проведения 81 международного Праздника Севера</t>
  </si>
  <si>
    <t>Памятные адреса на плакетке 20х25 /9 мая/</t>
  </si>
  <si>
    <t>Предоставление во временное пользование звукового оборудования</t>
  </si>
  <si>
    <t>Услуги по предоставлению во временное пользование видеооборудования</t>
  </si>
  <si>
    <t>Архивные коробы</t>
  </si>
  <si>
    <t>ООО "Сервис центр ТИС"</t>
  </si>
  <si>
    <t>ООО "Стоик"</t>
  </si>
  <si>
    <t>Папка из кожи для карт МО</t>
  </si>
  <si>
    <t>Папка из кожзаменителя</t>
  </si>
  <si>
    <t>Предоставление во временное пользование заукового оборудования /долги по обслуживанию техники/</t>
  </si>
  <si>
    <t>Пластик к открытке "С Днем Победы!"</t>
  </si>
  <si>
    <t>Поставка розеток наградных /9 мая/</t>
  </si>
  <si>
    <t>Ежедневник А4</t>
  </si>
  <si>
    <t>Планшет</t>
  </si>
  <si>
    <t>Информационный стенд</t>
  </si>
  <si>
    <t>Услуги общественного питания (50 персон)</t>
  </si>
  <si>
    <t>Информационное полотно</t>
  </si>
  <si>
    <t>Перевозка реквизита  для технического обеспечения меропиятия до госграницы РФ с Финляндией</t>
  </si>
  <si>
    <t>Папки с гербом Мурманской области</t>
  </si>
  <si>
    <t>Рубашка-поло с гербом Мурманской области</t>
  </si>
  <si>
    <t>Оформление картины и карты в багет</t>
  </si>
  <si>
    <t>Хабаров Николай Владимирович</t>
  </si>
  <si>
    <t>Сувенирная продукци -  нож для бумаги из рога оленя</t>
  </si>
  <si>
    <t>Канцелярские товары для обеспечения проведения мероприятий</t>
  </si>
  <si>
    <t>Сувенирная продукция из рога оленя "Рыбка"</t>
  </si>
  <si>
    <t>ОАО "КГИЛЦ"</t>
  </si>
  <si>
    <t>Топографические карты 36 районов Мурманской области</t>
  </si>
  <si>
    <t>АО "СЛОВО"</t>
  </si>
  <si>
    <t>Многотомное печатное издание "Библиотека Русских Путешествий" в 20 томах</t>
  </si>
  <si>
    <t>Филиал "Кандалакшский Алюминиевый завод Сибирско-Уральской Алюминиевой компании"</t>
  </si>
  <si>
    <t>ООО "Промакс"</t>
  </si>
  <si>
    <t>Консультационные услуги по оформлению помещений длроприятий с участием Губернатора МО в административном здании пр-кт Ленина, 75</t>
  </si>
  <si>
    <t>ООО "Мурманское рекламное бюро"</t>
  </si>
  <si>
    <t>Поставка настенного пресс-волла</t>
  </si>
  <si>
    <t>ОАО "Отель "Арктика"</t>
  </si>
  <si>
    <t>Услуги общественного питания</t>
  </si>
  <si>
    <t>Услуги общественного питания - ужин на 35 персон</t>
  </si>
  <si>
    <t>Услуги общественного питания 08.04.2015</t>
  </si>
  <si>
    <t>Наборы разовой посуда (9-е Мая)</t>
  </si>
  <si>
    <t>ООО "ИНТЕРСЕТ"</t>
  </si>
  <si>
    <t>Цифровой диктофон</t>
  </si>
  <si>
    <t>Фотокамера, карта памяти, внешний жесткий диск</t>
  </si>
  <si>
    <t>Услуги общественного питания 15.04.2015</t>
  </si>
  <si>
    <t>Масловская Ольга Петровна</t>
  </si>
  <si>
    <t>Картина холст/масло</t>
  </si>
  <si>
    <t>ООО "МЭДЖИК САУНД"</t>
  </si>
  <si>
    <t>Пюпитр для нот складной</t>
  </si>
  <si>
    <t>Услуги общественного питания - кофе-брейк на 266 персон</t>
  </si>
  <si>
    <t>Услуги общественного питания - ужин на 83 персоны</t>
  </si>
  <si>
    <t>ООО "ГДЦ "Меридиан"</t>
  </si>
  <si>
    <t>Аренда помещений для проведения меропиятий</t>
  </si>
  <si>
    <t>ООО "Златоустовская булатная сталь"</t>
  </si>
  <si>
    <t>Сувенирная продукция - Рыба семга</t>
  </si>
  <si>
    <t>ПАО "ММТП"</t>
  </si>
  <si>
    <t xml:space="preserve">Услуги по организации мероприятий в рамках празднования 70-летия Победы </t>
  </si>
  <si>
    <t>Поставка рыбных наборов</t>
  </si>
  <si>
    <t>Комплекс услуг по организации и проведению праздничных мероприятий, посвященных 70-летию Победы в Великой Отечественной Войне</t>
  </si>
  <si>
    <t>Приобретение карты памяти и внешнего жесткого диска</t>
  </si>
  <si>
    <t>Аренда Бизнес зала</t>
  </si>
  <si>
    <t>Набор для отдыха</t>
  </si>
  <si>
    <t>ИП Пургин Алексей Михайлович</t>
  </si>
  <si>
    <t>Сувенирная продукция - письменный набор из змеевика</t>
  </si>
  <si>
    <t>ООО "М.видео Менеджмент"</t>
  </si>
  <si>
    <t>Сувенирная продукция - кофеварка капельного типа</t>
  </si>
  <si>
    <t>ООО "Типография "Радиотрон"</t>
  </si>
  <si>
    <t>Грамота А4</t>
  </si>
  <si>
    <t>Оказание услуг общественного питания</t>
  </si>
  <si>
    <t>Сувенирная продукция - термос под сублимацию</t>
  </si>
  <si>
    <t>Организация общественного питания 21.05.2015</t>
  </si>
  <si>
    <t>Организация общественного питания 22.05.2015</t>
  </si>
  <si>
    <t>Ритуальная лента</t>
  </si>
  <si>
    <t>Брошюра "Бюджетный гид"</t>
  </si>
  <si>
    <t>Поставка сувенирной продукции - тарелки сувенирные с символикой Мурманской области</t>
  </si>
  <si>
    <t>ЗАО "Арктикшельфнефтегаз"</t>
  </si>
  <si>
    <t>Аренда части здания пр-кт Кольский, 1 для проведения мероприятия</t>
  </si>
  <si>
    <t>Организация общественного питания 28.05.2015</t>
  </si>
  <si>
    <t>Организация общественного питания 31.05.2015</t>
  </si>
  <si>
    <t>ООО "Ракета"</t>
  </si>
  <si>
    <t>Образцы Памятных адресов</t>
  </si>
  <si>
    <t>Организация общественного питания 02.06.2015</t>
  </si>
  <si>
    <t>Услуги по обеспечению проведения мероприятия с участием ГМО (35 км автодороги Кола-Верхнетуломский)</t>
  </si>
  <si>
    <t>ООО "Символъ СЗ"</t>
  </si>
  <si>
    <t>Флаги  России и Мурманской области</t>
  </si>
  <si>
    <t>Ужин 15-16.06.2015</t>
  </si>
  <si>
    <t>Ритуальные услуги</t>
  </si>
  <si>
    <t>Организация общественного питания 16.06.2015</t>
  </si>
  <si>
    <t>Семенова Е.В. - авансовый отчет</t>
  </si>
  <si>
    <t>Сувенирная продукция - сумка походная медицинская</t>
  </si>
  <si>
    <t>Изготовление трибуны из ЛДСП феррара черно-коричневый</t>
  </si>
  <si>
    <t>Автотранспортное обеспечение мероприятий</t>
  </si>
  <si>
    <t>Предоставление во временное пользование светового оборудования</t>
  </si>
  <si>
    <t>Аренда большого конференц зала 26.06.2015</t>
  </si>
  <si>
    <t>Услуги общественного питания кофе-брейк 26.06.2015</t>
  </si>
  <si>
    <t>Аренда большого конференц зала 27.06.2015</t>
  </si>
  <si>
    <t>Услуги общественного питания кофе-брейк 27.06.2015</t>
  </si>
  <si>
    <t>ООО "ИТС"</t>
  </si>
  <si>
    <t>Поставка систем постановки виброакустических и акустических помех</t>
  </si>
  <si>
    <t>ООО "Мастер-класс"</t>
  </si>
  <si>
    <t>Сувенирная продукция - светильник сувенирный "Парусник"</t>
  </si>
  <si>
    <t>Разработка макетов новогодних открыток</t>
  </si>
  <si>
    <t>Сувенирная продукция - упаковка (пакеты подарочные с символикой)</t>
  </si>
  <si>
    <t>Автотранспортное обеспечение мероприятий 15.06-17.06.2015</t>
  </si>
  <si>
    <t>Предоставление во временное пользование светового оборудования 15.06-17.06.2015</t>
  </si>
  <si>
    <t>Услуги общественного питания 26.06.2015</t>
  </si>
  <si>
    <t>Услуги общественного питания 27.06.2015</t>
  </si>
  <si>
    <t>Автотранспортное обеспечение мероприятий 12.07.2015</t>
  </si>
  <si>
    <t>Предоставление во временное пользование светового оборудования 12.07.2015</t>
  </si>
  <si>
    <t>Предоставление во временное пользование звукового оборудования 12.07.2015</t>
  </si>
  <si>
    <t>Предоставление во временное пользование видеооборудования 12.07.2015</t>
  </si>
  <si>
    <t>Монтаж сценического комплеса и оборудования12.07.2015</t>
  </si>
  <si>
    <t>Предоставление во временное пользование сценического оборудования 12.07.2015</t>
  </si>
  <si>
    <t>Услуги по оформлению сцены 12.07.2015</t>
  </si>
  <si>
    <t>Филиал ОАО "Концерн РОСЭНЕРГОАТОМ" "Кольская атомная станция"</t>
  </si>
  <si>
    <t>Транспортные услуги 12.03.2015</t>
  </si>
  <si>
    <t>Транспортные услуги 03.03.2015</t>
  </si>
  <si>
    <t>Транспортные услуги 19.02.2015</t>
  </si>
  <si>
    <t>Услуги общественного питания 26-27.06.2015</t>
  </si>
  <si>
    <t>ООО "Студия Макей"</t>
  </si>
  <si>
    <t>Сувенирная продукция - панно декоративное среднее (натуральная кожа)</t>
  </si>
  <si>
    <t>Услуги общественного питания 20.07.2015</t>
  </si>
  <si>
    <t>ООО "Охотничий стиль"</t>
  </si>
  <si>
    <t>Организация этно-тематического вечера в помещении ресторана "Кречет"</t>
  </si>
  <si>
    <t xml:space="preserve">Сувенирная продукция - коробочка, шильда </t>
  </si>
  <si>
    <t>Елка уличная каркасная 4 метра "Хвоя"</t>
  </si>
  <si>
    <t>АО "Бюро спецобслуживания"</t>
  </si>
  <si>
    <t>Сувенирная продукция - тарель подарочная</t>
  </si>
  <si>
    <t>Предоставление во временное пользование звукового оборудования 26.07.2015</t>
  </si>
  <si>
    <t>Монтаж сценического комплеса и оборудования 26.07.2015</t>
  </si>
  <si>
    <t>Сувенирная продукция - панно "Семга" дерево</t>
  </si>
  <si>
    <t>Сувенирная продукция - комплект постельного белья</t>
  </si>
  <si>
    <t>Сувенирная продукция -   рубашка-поло с гербом МО</t>
  </si>
  <si>
    <t>Сувенирная продукция из рога оленя "Рыбка" доп соглашение</t>
  </si>
  <si>
    <t>Универсальная подарочная коробка</t>
  </si>
  <si>
    <t>Поставка универсальных подарочных коробок</t>
  </si>
  <si>
    <t>Сувенирная продукция - камни декоративные с петроглифами Канозера</t>
  </si>
  <si>
    <t>Сувенирная продукция - наборы из 2-х стаканов с символикой Мурманской области</t>
  </si>
  <si>
    <t>Сувенирная продукция - универсальный внешний аккумулятор, стилизованный под камень</t>
  </si>
  <si>
    <t>Сувенирная продукция - универсальные вязанные мешки с символикой Мурманской области</t>
  </si>
  <si>
    <t>Сувенирная продукция - новогодние игрушки ручной работы из дизайнерской бумаги</t>
  </si>
  <si>
    <t>Сувенирная продукция - сувенир из рога оленя "Рыбаки"</t>
  </si>
  <si>
    <t>Аренда бизнес-зала 26.06.2015</t>
  </si>
  <si>
    <t>Ритуальная лента "Погибшим защитникам Отечества от Правительства Мурманской области"</t>
  </si>
  <si>
    <t>Сувенирная продукция - набор деловой в подарочной коробочке</t>
  </si>
  <si>
    <t>Сувенирная продукция - ежедневник полудатированный</t>
  </si>
  <si>
    <t>Сувенирная продукция - планинги  недатированные</t>
  </si>
  <si>
    <t>Сувенирная продукция - планинги  недатированные, ручки шариковые</t>
  </si>
  <si>
    <t>Чай подарочный, кукла-мешочек</t>
  </si>
  <si>
    <t>Пакет с символикой МО</t>
  </si>
  <si>
    <t>Универсальный внешний аккумулятор, стилизованный под камень</t>
  </si>
  <si>
    <t>Шильда</t>
  </si>
  <si>
    <t>Аренда звукового оборудования</t>
  </si>
  <si>
    <t>Услуги по монтажу сценического комплекса и оборудования</t>
  </si>
  <si>
    <t>Ритуальные принадлежности</t>
  </si>
  <si>
    <t>ООО "РуФиРа"</t>
  </si>
  <si>
    <t>Набор для пикника в кожаном переплете</t>
  </si>
  <si>
    <t>Тарель подарочная</t>
  </si>
  <si>
    <t>Юлина Юлия Павловна - авансовый отчет</t>
  </si>
  <si>
    <t>Приобретение наборов инструментов</t>
  </si>
  <si>
    <t>Организация этно-тематического вечера</t>
  </si>
  <si>
    <t>Разработка макета открыток</t>
  </si>
  <si>
    <t>Разработка макетов календарей</t>
  </si>
  <si>
    <t>Планинги недатированные</t>
  </si>
  <si>
    <t xml:space="preserve">Ежедневники недатированные </t>
  </si>
  <si>
    <t>Подарочная продукция - погружной блендер</t>
  </si>
  <si>
    <t>ООО "Конкорд"</t>
  </si>
  <si>
    <t>Флажки формат А5</t>
  </si>
  <si>
    <t>Буклеты ПМО</t>
  </si>
  <si>
    <t>Паспарту</t>
  </si>
  <si>
    <t>Папка</t>
  </si>
  <si>
    <t>Баннер к Дню Флага</t>
  </si>
  <si>
    <t>ООО "Розарио"</t>
  </si>
  <si>
    <t>Цветочная продукция - розха "Мондиаль"</t>
  </si>
  <si>
    <t>Камни декоративные с петроглифами Канозера, визитка с поздравлением, пакет с символикой МО</t>
  </si>
  <si>
    <t>Набор из 2-х стаканов с символикой МО, внешний аккумулятор</t>
  </si>
  <si>
    <t>Детские Новогодние подарки</t>
  </si>
  <si>
    <t>ООО "Рекламный центр "Радица-М"</t>
  </si>
  <si>
    <t>Пакет для картины</t>
  </si>
  <si>
    <t>Сувенирная продукция - ваза "Катушка"</t>
  </si>
  <si>
    <t>Приобретение Ноутбука с ПО Microsoft</t>
  </si>
  <si>
    <t>ООО "ПАРАД"</t>
  </si>
  <si>
    <t>Разработка концепт-дизайна большого перекидного календаря</t>
  </si>
  <si>
    <t>Разработка концепт-дизайна крышки и поворотного механизма большого перекидного календаря</t>
  </si>
  <si>
    <t>Разработка концепт-дизайна футляра</t>
  </si>
  <si>
    <t>ИП Скрипченко Юлия Вячеславовна</t>
  </si>
  <si>
    <t>Конструктор детский</t>
  </si>
  <si>
    <t>Фотокамера</t>
  </si>
  <si>
    <t>Набор деловой в подарочной коробочке</t>
  </si>
  <si>
    <t>ООО "Морское агентство группы Посейдон"</t>
  </si>
  <si>
    <t>Транспортное обслуживание делегации для участия в мероприятии с участием ГМО в г.Кировске 28-29.09.15</t>
  </si>
  <si>
    <t>ООО "Идеал"</t>
  </si>
  <si>
    <t>Комплект штор</t>
  </si>
  <si>
    <t>Универсальный внешний аккумулятор, стилизованный под камень, пряник поморский "Козуля расписная", чашки каменные для чая (2 шт.)</t>
  </si>
  <si>
    <t>Новогодние игрушки ручной работы из дизайнерской бумаги, свеча новогодняя</t>
  </si>
  <si>
    <t>ООО "Мэджик Саунд"</t>
  </si>
  <si>
    <t>Организация мероприятия с участием губернатора Мурманской области</t>
  </si>
  <si>
    <t>Сувенирная продукция - сумочка ламинированная"</t>
  </si>
  <si>
    <t>Новикова Татьяна Борисовна - авансовый отчет</t>
  </si>
  <si>
    <t>Шкафы настенные для приемной ГМО</t>
  </si>
  <si>
    <t>Цветы на мероприятия</t>
  </si>
  <si>
    <t>Ролл-ап</t>
  </si>
  <si>
    <t>Вип сувенир</t>
  </si>
  <si>
    <t>Рыбалка</t>
  </si>
  <si>
    <t>Совещание с главами ОМСУ</t>
  </si>
  <si>
    <t>Форма для ПМО</t>
  </si>
  <si>
    <t>Сувенир - раздатка</t>
  </si>
  <si>
    <t>Картины</t>
  </si>
  <si>
    <t>Дизайн-проект помещений</t>
  </si>
  <si>
    <t>Венки</t>
  </si>
  <si>
    <t>Совещание с бизнес-сообществом</t>
  </si>
  <si>
    <t>На непредвиденные расходы</t>
  </si>
  <si>
    <t>Изготовление мебели</t>
  </si>
  <si>
    <t>Гербы</t>
  </si>
  <si>
    <t>70 лет Победы</t>
  </si>
  <si>
    <t>Встреча с силовиками</t>
  </si>
  <si>
    <t>Баннеры</t>
  </si>
  <si>
    <t>Наборы рыбные</t>
  </si>
  <si>
    <t>Подарки на встречах ГМО</t>
  </si>
  <si>
    <t>Канцелярские товары</t>
  </si>
  <si>
    <t>Питание на мероприятиях</t>
  </si>
  <si>
    <t>Келлер</t>
  </si>
  <si>
    <t>Визиты</t>
  </si>
  <si>
    <t>8 марта</t>
  </si>
  <si>
    <t>долги</t>
  </si>
  <si>
    <t>Грамоты</t>
  </si>
  <si>
    <t>флаги</t>
  </si>
  <si>
    <t>детские новогодние подарки</t>
  </si>
  <si>
    <t>взрослые новогодние подарки</t>
  </si>
  <si>
    <t>Никрашевский</t>
  </si>
  <si>
    <t>Новогодняя канцелярия</t>
  </si>
  <si>
    <t>хозтовары</t>
  </si>
  <si>
    <t>ноутбук</t>
  </si>
  <si>
    <t>фотокамера</t>
  </si>
  <si>
    <t>транспорт</t>
  </si>
  <si>
    <t>ремонты</t>
  </si>
  <si>
    <t>вольво</t>
  </si>
  <si>
    <t>макетирование</t>
  </si>
  <si>
    <t>Календари</t>
  </si>
  <si>
    <t>Детские Новогодние подарки  д/с 1</t>
  </si>
  <si>
    <t>Материалы для оформления интерьера</t>
  </si>
  <si>
    <t>Сувенир из рога оленя "Охотник"</t>
  </si>
  <si>
    <t>Автотранспортные услуги</t>
  </si>
  <si>
    <t>Услуги общественного питания. Кофе-брейк на 261 пенрсону 17.09.15</t>
  </si>
  <si>
    <t>ИП Кабанова А.В.</t>
  </si>
  <si>
    <t>Картина масло</t>
  </si>
  <si>
    <t>Услуги общественного питания 02.10.2015</t>
  </si>
  <si>
    <t>Услуги общественного питания 05.10.2015</t>
  </si>
  <si>
    <t>ООО "ХИТ"</t>
  </si>
  <si>
    <t>Услуги общественного питания. Фурщет на 80 персон.</t>
  </si>
  <si>
    <t xml:space="preserve">Новогодние детские игрушки </t>
  </si>
  <si>
    <t>ИП Дергунов Алексей Сергеевич</t>
  </si>
  <si>
    <t>Венок искусственный</t>
  </si>
  <si>
    <t>Пакет ПВД 40х50 см</t>
  </si>
  <si>
    <t>Услуги по автотранспортному обеспечению</t>
  </si>
  <si>
    <t>Услуги общественного питания 07.10.2015</t>
  </si>
  <si>
    <t>Услуги общественного питания 14.10.2015</t>
  </si>
  <si>
    <t>Услуги общественного питания 15.10.2015</t>
  </si>
  <si>
    <t>ООО "Маркетри"</t>
  </si>
  <si>
    <t>Сувенирная продукция - шкатулки с гербом МО</t>
  </si>
  <si>
    <t>Рамки для благодарственного письма и памятного адреса ГМО</t>
  </si>
  <si>
    <t xml:space="preserve">Коробки-шкатулки с символикой МО </t>
  </si>
  <si>
    <t>Сувенир из рога оленя "Нож для бумаги"</t>
  </si>
  <si>
    <t>Иваницкий Николай Викторович</t>
  </si>
  <si>
    <t>Сувенир из рога оленя "Нож саамский"</t>
  </si>
  <si>
    <t>Услуги общественного питания 09.10.15. Фуршет на 45 персон.</t>
  </si>
  <si>
    <t>Услуги общественного питания 10.10.15. Фуршет на 15 персон.</t>
  </si>
  <si>
    <t>ОАО "Гостиница "ПОЛЯРНЫЕ ЗОРИ"</t>
  </si>
  <si>
    <t>Услуги общественного питания 09.10.15</t>
  </si>
  <si>
    <t>Услуги общественного питания 10.10.15</t>
  </si>
  <si>
    <t>Услуги общественного питания 22.10.15 на 44 персоны.</t>
  </si>
  <si>
    <t>Автотранспортные услуги 26-29.10.15</t>
  </si>
  <si>
    <t>Аренда большого конференц-зала</t>
  </si>
  <si>
    <t>Дизайнерское оформление передвижного медиа-центра</t>
  </si>
  <si>
    <t>ООО "Охотничий Стиль"</t>
  </si>
  <si>
    <t>Услуги общественного питания. Обед на 10 персон.</t>
  </si>
  <si>
    <t>Картина масло-холст</t>
  </si>
  <si>
    <t>Услуги общественного питания 29.10.15. Фуршет на 35 персон.</t>
  </si>
  <si>
    <t>Услуги общественного питания 29.10.15. Обед на 20 персон.</t>
  </si>
  <si>
    <t>Услуги общественного питания 29.10.15. Ужин на 8 персон.</t>
  </si>
  <si>
    <t>Печать баннерного полотна 1,0 х 2,0</t>
  </si>
  <si>
    <t>Услуги общественного питания, обед на 30 персон</t>
  </si>
  <si>
    <t>Услуги общественного питания, ужин на 20 персон</t>
  </si>
  <si>
    <t>Брошюра А5</t>
  </si>
  <si>
    <t>Поставка рыбной продукции в наборах</t>
  </si>
  <si>
    <t>Автотранспортное обеспечение</t>
  </si>
  <si>
    <t>Лента ритуальная красная 3м, венок</t>
  </si>
  <si>
    <t>Картина масло-холст т в раме</t>
  </si>
  <si>
    <t>ООО "СПЭК"</t>
  </si>
  <si>
    <t>Печать, оснастка, штемпельная подушка (Новый год)</t>
  </si>
  <si>
    <t xml:space="preserve"> Поставка сувенирной продукции - детский новогодний подарок</t>
  </si>
  <si>
    <t>Штампы с автоматической оснасткой, штемпельные подушки (Новый год)</t>
  </si>
  <si>
    <t>Лента триколор (Сувенирная продукция)</t>
  </si>
  <si>
    <t>Венок дизайнерский "Орион"</t>
  </si>
  <si>
    <t>Дизайнерское оформление помещения для форума СМИ ГРФ гостиница АЗИМУТ Большой конгресс-зал</t>
  </si>
  <si>
    <t>Дизайнерское оформление помещения для форума СМИ ГРФ гостиница АЗИМУТ зал Москва</t>
  </si>
  <si>
    <t>Баннерное полотно</t>
  </si>
  <si>
    <t>Сувенирная продукция - визитница с гербом Мурманской области</t>
  </si>
  <si>
    <t>ООО "Яркий город"</t>
  </si>
  <si>
    <t>Светодиодная гирлянда</t>
  </si>
  <si>
    <t>Набор кондитерских изделий Мишуткин праздник</t>
  </si>
  <si>
    <t>мебель</t>
  </si>
  <si>
    <t>оргтехника ремонт</t>
  </si>
  <si>
    <t>Услуги по автотранспортному обеспечению 03.12-05.12.15</t>
  </si>
  <si>
    <t>ММДН</t>
  </si>
  <si>
    <t>Сувенирная продукция - универсальный внешний аккумулятор Pebble 5200mAh</t>
  </si>
  <si>
    <t>Сувенирная продукция - обложка для удостоверения</t>
  </si>
  <si>
    <t>ООО "Флайт Груп"</t>
  </si>
  <si>
    <t>Аренда оборудования для синхронного перевода в рамках Германо-российского форума 03.12.2015</t>
  </si>
  <si>
    <t>Аренда оборудования для синхронного перевода в рамках Германо-российского форума 04.12.2015</t>
  </si>
  <si>
    <t>Аренда оборудования для синхронного перевода в рамках Германо-российского форума 05.12.2015</t>
  </si>
  <si>
    <t>ГР форум</t>
  </si>
  <si>
    <t>НО ТСО КМНС "Самь-Сыйт"</t>
  </si>
  <si>
    <t>Услуги по организации общественного питания и проведение этно-тематческого вечера</t>
  </si>
  <si>
    <t xml:space="preserve">Сувенирная продукция - детский новогодний подарок (мягкая игрушка "Мишка", набор шоколадных конфет) </t>
  </si>
  <si>
    <t>Ритуальные услуги - венок искусственный</t>
  </si>
  <si>
    <t>Предоставление во временное пользование звукового оборудования 11.12.2015</t>
  </si>
  <si>
    <t xml:space="preserve">ООО "Шар`М" </t>
  </si>
  <si>
    <t>Оформление холла ДК Кирова воздушными шарами и баннерами</t>
  </si>
  <si>
    <t>Печать резиновая, штемпельная подушка</t>
  </si>
  <si>
    <t>оформление помещений на мероприятиях</t>
  </si>
  <si>
    <t>Гирлянда новогодняя</t>
  </si>
  <si>
    <t>Блокноты с логотипом</t>
  </si>
  <si>
    <t>ООО "Миндаль"</t>
  </si>
  <si>
    <t>ИП Мирка Елена Павловна</t>
  </si>
  <si>
    <t>Услуги общественного питания (фуршет)</t>
  </si>
  <si>
    <t>ИП Панкратов А.Р.</t>
  </si>
  <si>
    <t>Визитницы</t>
  </si>
  <si>
    <t>Предоставление во временное пользование светового оборудования  по 16.12.2015</t>
  </si>
  <si>
    <t>Предоставление во временное пользование звукового оборудования  по 16.12.2015</t>
  </si>
  <si>
    <t>Услуги по автотранспортному обеспечению 16.12.2015</t>
  </si>
  <si>
    <t>Оказание услуги по монтажу временной конструкции для оформления сцены</t>
  </si>
  <si>
    <t>Оказание услуги по демонтажу временной конструкции для оформления сцены</t>
  </si>
  <si>
    <t>Оказание услуги по изготовлению временной конструкции для оформления сцены</t>
  </si>
  <si>
    <t>Бейдж</t>
  </si>
  <si>
    <t>Пластиковые карты</t>
  </si>
  <si>
    <t>Флажки тканевые, значок</t>
  </si>
  <si>
    <t>ИП Бухманова Надежда Анатольевна</t>
  </si>
  <si>
    <t>Цветочная композиция</t>
  </si>
  <si>
    <t>Ролл-ап, бейдж</t>
  </si>
  <si>
    <t>Печать на пенокартоне</t>
  </si>
  <si>
    <t>Предоставление во временное пользование светового оборудования  по 18.12.2015</t>
  </si>
  <si>
    <t>Предоставление во временное пользование звукового оборудования  18.12.2015</t>
  </si>
  <si>
    <t>Оказание услуги по оформлению помещения 18.12.2015</t>
  </si>
  <si>
    <t>Рыбная продукция, сформированная в наборы</t>
  </si>
  <si>
    <t>ООО "ВВВ"</t>
  </si>
  <si>
    <t>Мультипликационный фильм о Мурманской области "Мурманская область - регион уникальной культуры"</t>
  </si>
  <si>
    <t>Ритуальные услуги - лента, венок</t>
  </si>
  <si>
    <t>Ежегодный доклад ГМО</t>
  </si>
  <si>
    <t>Мероприятия ИОГВ</t>
  </si>
  <si>
    <t>Форум СМИ</t>
  </si>
  <si>
    <t>НГ сувенир рук ГОБУ</t>
  </si>
  <si>
    <t>Ёлка ИОГВ билеты</t>
  </si>
  <si>
    <t>мультфильм</t>
  </si>
  <si>
    <t>Ваза сувенирная 20шт+нессеры 2 шт/8 марта/</t>
  </si>
  <si>
    <t>Календарь перекидной в подарочном футляре №28Е</t>
  </si>
  <si>
    <t>Ваза сувенирная 9шт</t>
  </si>
  <si>
    <t>Календарь перекидной в подарочном футляре №42Ж</t>
  </si>
  <si>
    <t>Календарь перекидной в подарочном футляре №24</t>
  </si>
  <si>
    <t>Календарь перекидной в подарочном футляре №12</t>
  </si>
  <si>
    <t>Календарь перекидной в подарочном футляре №14</t>
  </si>
  <si>
    <t>Календарь квартальный настенный №82К</t>
  </si>
  <si>
    <t>Календарь перекидной в подарочном футляре №8Д</t>
  </si>
  <si>
    <t>Календарь квартальный настенный №16В</t>
  </si>
  <si>
    <t>Календарь перекидной в подарочном футляре №8А</t>
  </si>
  <si>
    <t>Календари перекидные в подарочном футляре №86</t>
  </si>
  <si>
    <t>Календари квартальные настенные №1П</t>
  </si>
  <si>
    <t>Календари перекидные в подарочном футляре №32А</t>
  </si>
  <si>
    <t>Календари перекидные в подарочном футляре №28</t>
  </si>
  <si>
    <t>Календари квартальные настенные №2П</t>
  </si>
  <si>
    <t>Календари квартальные настенные №18П</t>
  </si>
  <si>
    <t>Календари перекидные в подарочном футляре №20</t>
  </si>
  <si>
    <t>Календари перекидные в подарочном футляре №17Г</t>
  </si>
  <si>
    <t>Календари квартальные настенные №15В</t>
  </si>
  <si>
    <t>Календари квартальные настенные №6П</t>
  </si>
  <si>
    <t>Календари перекидные в подарочном футляре №17</t>
  </si>
  <si>
    <t>Календари перекидные в подарочном футляре №15</t>
  </si>
  <si>
    <t>Календари квартальные настенные №10П</t>
  </si>
  <si>
    <t>Календари перекидные в подарочном футляре №18П/1</t>
  </si>
  <si>
    <t>Календари квартальные настенные №3П</t>
  </si>
  <si>
    <t>Рыбные наборы (Кредиторская задолженность с 2014 года)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</si>
</sst>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0_ ;[Red]\-#,##0.00\ "/>
  </numFmts>
  <fonts count="2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0" fontId="1" fillId="0" borderId="0" xfId="0" applyFo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9" fontId="0" fillId="0" borderId="0" xfId="0" applyNumberFormat="1"/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6" borderId="0" xfId="0" applyFill="1"/>
    <xf numFmtId="3" fontId="0" fillId="6" borderId="0" xfId="0" applyNumberFormat="1" applyFill="1"/>
    <xf numFmtId="49" fontId="1" fillId="7" borderId="2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" fontId="1" fillId="8" borderId="1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right" vertical="center"/>
    </xf>
    <xf numFmtId="49" fontId="2" fillId="9" borderId="2" xfId="0" applyNumberFormat="1" applyFont="1" applyFill="1" applyBorder="1" applyAlignment="1">
      <alignment horizontal="left" vertical="center"/>
    </xf>
    <xf numFmtId="164" fontId="1" fillId="9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0" xfId="0" applyNumberFormat="1" applyFont="1"/>
    <xf numFmtId="49" fontId="13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right" vertical="center"/>
    </xf>
    <xf numFmtId="4" fontId="5" fillId="5" borderId="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left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left" vertical="center" wrapText="1"/>
    </xf>
    <xf numFmtId="49" fontId="8" fillId="10" borderId="1" xfId="0" applyNumberFormat="1" applyFont="1" applyFill="1" applyBorder="1" applyAlignment="1">
      <alignment horizontal="left" vertical="center" wrapText="1"/>
    </xf>
    <xf numFmtId="49" fontId="0" fillId="10" borderId="1" xfId="0" applyNumberFormat="1" applyFont="1" applyFill="1" applyBorder="1" applyAlignment="1">
      <alignment horizontal="left" vertical="center" wrapText="1"/>
    </xf>
    <xf numFmtId="4" fontId="3" fillId="9" borderId="6" xfId="0" applyNumberFormat="1" applyFont="1" applyFill="1" applyBorder="1" applyAlignment="1">
      <alignment horizontal="right" vertical="center" wrapText="1"/>
    </xf>
    <xf numFmtId="4" fontId="5" fillId="9" borderId="6" xfId="0" applyNumberFormat="1" applyFont="1" applyFill="1" applyBorder="1" applyAlignment="1">
      <alignment horizontal="right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4" fontId="3" fillId="9" borderId="8" xfId="0" applyNumberFormat="1" applyFont="1" applyFill="1" applyBorder="1" applyAlignment="1">
      <alignment horizontal="right" vertical="center" wrapText="1"/>
    </xf>
    <xf numFmtId="4" fontId="3" fillId="9" borderId="1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0" fillId="0" borderId="0" xfId="0" applyFont="1" applyFill="1"/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" fontId="11" fillId="9" borderId="6" xfId="0" applyNumberFormat="1" applyFont="1" applyFill="1" applyBorder="1" applyAlignment="1">
      <alignment horizontal="right" vertical="center" wrapText="1"/>
    </xf>
    <xf numFmtId="4" fontId="11" fillId="9" borderId="1" xfId="0" applyNumberFormat="1" applyFont="1" applyFill="1" applyBorder="1" applyAlignment="1">
      <alignment horizontal="right" vertical="center" wrapText="1"/>
    </xf>
    <xf numFmtId="49" fontId="2" fillId="11" borderId="6" xfId="0" applyNumberFormat="1" applyFont="1" applyFill="1" applyBorder="1" applyAlignment="1">
      <alignment vertical="center" wrapText="1"/>
    </xf>
    <xf numFmtId="49" fontId="2" fillId="11" borderId="1" xfId="0" applyNumberFormat="1" applyFont="1" applyFill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1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tabSelected="1" topLeftCell="A37" workbookViewId="0">
      <selection activeCell="E46" sqref="E46:E450"/>
    </sheetView>
  </sheetViews>
  <sheetFormatPr defaultRowHeight="15" outlineLevelRow="1"/>
  <cols>
    <col min="1" max="1" width="4.85546875" customWidth="1"/>
    <col min="2" max="2" width="50" customWidth="1"/>
    <col min="3" max="3" width="58.28515625" customWidth="1"/>
    <col min="4" max="4" width="11.28515625" bestFit="1" customWidth="1"/>
    <col min="5" max="5" width="15.42578125" customWidth="1"/>
    <col min="6" max="6" width="22.5703125" bestFit="1" customWidth="1"/>
    <col min="7" max="7" width="15.7109375" style="25" customWidth="1"/>
    <col min="253" max="253" width="4.85546875" customWidth="1"/>
    <col min="254" max="254" width="44.7109375" customWidth="1"/>
    <col min="255" max="255" width="10.85546875" customWidth="1"/>
    <col min="256" max="256" width="13.85546875" customWidth="1"/>
    <col min="257" max="257" width="8.85546875" customWidth="1"/>
    <col min="258" max="258" width="12.42578125" customWidth="1"/>
    <col min="509" max="509" width="4.85546875" customWidth="1"/>
    <col min="510" max="510" width="44.7109375" customWidth="1"/>
    <col min="511" max="511" width="10.85546875" customWidth="1"/>
    <col min="512" max="512" width="13.85546875" customWidth="1"/>
    <col min="513" max="513" width="8.85546875" customWidth="1"/>
    <col min="514" max="514" width="12.42578125" customWidth="1"/>
    <col min="765" max="765" width="4.85546875" customWidth="1"/>
    <col min="766" max="766" width="44.7109375" customWidth="1"/>
    <col min="767" max="767" width="10.85546875" customWidth="1"/>
    <col min="768" max="768" width="13.85546875" customWidth="1"/>
    <col min="769" max="769" width="8.85546875" customWidth="1"/>
    <col min="770" max="770" width="12.42578125" customWidth="1"/>
    <col min="1021" max="1021" width="4.85546875" customWidth="1"/>
    <col min="1022" max="1022" width="44.7109375" customWidth="1"/>
    <col min="1023" max="1023" width="10.85546875" customWidth="1"/>
    <col min="1024" max="1024" width="13.85546875" customWidth="1"/>
    <col min="1025" max="1025" width="8.85546875" customWidth="1"/>
    <col min="1026" max="1026" width="12.42578125" customWidth="1"/>
    <col min="1277" max="1277" width="4.85546875" customWidth="1"/>
    <col min="1278" max="1278" width="44.7109375" customWidth="1"/>
    <col min="1279" max="1279" width="10.85546875" customWidth="1"/>
    <col min="1280" max="1280" width="13.85546875" customWidth="1"/>
    <col min="1281" max="1281" width="8.85546875" customWidth="1"/>
    <col min="1282" max="1282" width="12.42578125" customWidth="1"/>
    <col min="1533" max="1533" width="4.85546875" customWidth="1"/>
    <col min="1534" max="1534" width="44.7109375" customWidth="1"/>
    <col min="1535" max="1535" width="10.85546875" customWidth="1"/>
    <col min="1536" max="1536" width="13.85546875" customWidth="1"/>
    <col min="1537" max="1537" width="8.85546875" customWidth="1"/>
    <col min="1538" max="1538" width="12.42578125" customWidth="1"/>
    <col min="1789" max="1789" width="4.85546875" customWidth="1"/>
    <col min="1790" max="1790" width="44.7109375" customWidth="1"/>
    <col min="1791" max="1791" width="10.85546875" customWidth="1"/>
    <col min="1792" max="1792" width="13.85546875" customWidth="1"/>
    <col min="1793" max="1793" width="8.85546875" customWidth="1"/>
    <col min="1794" max="1794" width="12.42578125" customWidth="1"/>
    <col min="2045" max="2045" width="4.85546875" customWidth="1"/>
    <col min="2046" max="2046" width="44.7109375" customWidth="1"/>
    <col min="2047" max="2047" width="10.85546875" customWidth="1"/>
    <col min="2048" max="2048" width="13.85546875" customWidth="1"/>
    <col min="2049" max="2049" width="8.85546875" customWidth="1"/>
    <col min="2050" max="2050" width="12.42578125" customWidth="1"/>
    <col min="2301" max="2301" width="4.85546875" customWidth="1"/>
    <col min="2302" max="2302" width="44.7109375" customWidth="1"/>
    <col min="2303" max="2303" width="10.85546875" customWidth="1"/>
    <col min="2304" max="2304" width="13.85546875" customWidth="1"/>
    <col min="2305" max="2305" width="8.85546875" customWidth="1"/>
    <col min="2306" max="2306" width="12.42578125" customWidth="1"/>
    <col min="2557" max="2557" width="4.85546875" customWidth="1"/>
    <col min="2558" max="2558" width="44.7109375" customWidth="1"/>
    <col min="2559" max="2559" width="10.85546875" customWidth="1"/>
    <col min="2560" max="2560" width="13.85546875" customWidth="1"/>
    <col min="2561" max="2561" width="8.85546875" customWidth="1"/>
    <col min="2562" max="2562" width="12.42578125" customWidth="1"/>
    <col min="2813" max="2813" width="4.85546875" customWidth="1"/>
    <col min="2814" max="2814" width="44.7109375" customWidth="1"/>
    <col min="2815" max="2815" width="10.85546875" customWidth="1"/>
    <col min="2816" max="2816" width="13.85546875" customWidth="1"/>
    <col min="2817" max="2817" width="8.85546875" customWidth="1"/>
    <col min="2818" max="2818" width="12.42578125" customWidth="1"/>
    <col min="3069" max="3069" width="4.85546875" customWidth="1"/>
    <col min="3070" max="3070" width="44.7109375" customWidth="1"/>
    <col min="3071" max="3071" width="10.85546875" customWidth="1"/>
    <col min="3072" max="3072" width="13.85546875" customWidth="1"/>
    <col min="3073" max="3073" width="8.85546875" customWidth="1"/>
    <col min="3074" max="3074" width="12.42578125" customWidth="1"/>
    <col min="3325" max="3325" width="4.85546875" customWidth="1"/>
    <col min="3326" max="3326" width="44.7109375" customWidth="1"/>
    <col min="3327" max="3327" width="10.85546875" customWidth="1"/>
    <col min="3328" max="3328" width="13.85546875" customWidth="1"/>
    <col min="3329" max="3329" width="8.85546875" customWidth="1"/>
    <col min="3330" max="3330" width="12.42578125" customWidth="1"/>
    <col min="3581" max="3581" width="4.85546875" customWidth="1"/>
    <col min="3582" max="3582" width="44.7109375" customWidth="1"/>
    <col min="3583" max="3583" width="10.85546875" customWidth="1"/>
    <col min="3584" max="3584" width="13.85546875" customWidth="1"/>
    <col min="3585" max="3585" width="8.85546875" customWidth="1"/>
    <col min="3586" max="3586" width="12.42578125" customWidth="1"/>
    <col min="3837" max="3837" width="4.85546875" customWidth="1"/>
    <col min="3838" max="3838" width="44.7109375" customWidth="1"/>
    <col min="3839" max="3839" width="10.85546875" customWidth="1"/>
    <col min="3840" max="3840" width="13.85546875" customWidth="1"/>
    <col min="3841" max="3841" width="8.85546875" customWidth="1"/>
    <col min="3842" max="3842" width="12.42578125" customWidth="1"/>
    <col min="4093" max="4093" width="4.85546875" customWidth="1"/>
    <col min="4094" max="4094" width="44.7109375" customWidth="1"/>
    <col min="4095" max="4095" width="10.85546875" customWidth="1"/>
    <col min="4096" max="4096" width="13.85546875" customWidth="1"/>
    <col min="4097" max="4097" width="8.85546875" customWidth="1"/>
    <col min="4098" max="4098" width="12.42578125" customWidth="1"/>
    <col min="4349" max="4349" width="4.85546875" customWidth="1"/>
    <col min="4350" max="4350" width="44.7109375" customWidth="1"/>
    <col min="4351" max="4351" width="10.85546875" customWidth="1"/>
    <col min="4352" max="4352" width="13.85546875" customWidth="1"/>
    <col min="4353" max="4353" width="8.85546875" customWidth="1"/>
    <col min="4354" max="4354" width="12.42578125" customWidth="1"/>
    <col min="4605" max="4605" width="4.85546875" customWidth="1"/>
    <col min="4606" max="4606" width="44.7109375" customWidth="1"/>
    <col min="4607" max="4607" width="10.85546875" customWidth="1"/>
    <col min="4608" max="4608" width="13.85546875" customWidth="1"/>
    <col min="4609" max="4609" width="8.85546875" customWidth="1"/>
    <col min="4610" max="4610" width="12.42578125" customWidth="1"/>
    <col min="4861" max="4861" width="4.85546875" customWidth="1"/>
    <col min="4862" max="4862" width="44.7109375" customWidth="1"/>
    <col min="4863" max="4863" width="10.85546875" customWidth="1"/>
    <col min="4864" max="4864" width="13.85546875" customWidth="1"/>
    <col min="4865" max="4865" width="8.85546875" customWidth="1"/>
    <col min="4866" max="4866" width="12.42578125" customWidth="1"/>
    <col min="5117" max="5117" width="4.85546875" customWidth="1"/>
    <col min="5118" max="5118" width="44.7109375" customWidth="1"/>
    <col min="5119" max="5119" width="10.85546875" customWidth="1"/>
    <col min="5120" max="5120" width="13.85546875" customWidth="1"/>
    <col min="5121" max="5121" width="8.85546875" customWidth="1"/>
    <col min="5122" max="5122" width="12.42578125" customWidth="1"/>
    <col min="5373" max="5373" width="4.85546875" customWidth="1"/>
    <col min="5374" max="5374" width="44.7109375" customWidth="1"/>
    <col min="5375" max="5375" width="10.85546875" customWidth="1"/>
    <col min="5376" max="5376" width="13.85546875" customWidth="1"/>
    <col min="5377" max="5377" width="8.85546875" customWidth="1"/>
    <col min="5378" max="5378" width="12.42578125" customWidth="1"/>
    <col min="5629" max="5629" width="4.85546875" customWidth="1"/>
    <col min="5630" max="5630" width="44.7109375" customWidth="1"/>
    <col min="5631" max="5631" width="10.85546875" customWidth="1"/>
    <col min="5632" max="5632" width="13.85546875" customWidth="1"/>
    <col min="5633" max="5633" width="8.85546875" customWidth="1"/>
    <col min="5634" max="5634" width="12.42578125" customWidth="1"/>
    <col min="5885" max="5885" width="4.85546875" customWidth="1"/>
    <col min="5886" max="5886" width="44.7109375" customWidth="1"/>
    <col min="5887" max="5887" width="10.85546875" customWidth="1"/>
    <col min="5888" max="5888" width="13.85546875" customWidth="1"/>
    <col min="5889" max="5889" width="8.85546875" customWidth="1"/>
    <col min="5890" max="5890" width="12.42578125" customWidth="1"/>
    <col min="6141" max="6141" width="4.85546875" customWidth="1"/>
    <col min="6142" max="6142" width="44.7109375" customWidth="1"/>
    <col min="6143" max="6143" width="10.85546875" customWidth="1"/>
    <col min="6144" max="6144" width="13.85546875" customWidth="1"/>
    <col min="6145" max="6145" width="8.85546875" customWidth="1"/>
    <col min="6146" max="6146" width="12.42578125" customWidth="1"/>
    <col min="6397" max="6397" width="4.85546875" customWidth="1"/>
    <col min="6398" max="6398" width="44.7109375" customWidth="1"/>
    <col min="6399" max="6399" width="10.85546875" customWidth="1"/>
    <col min="6400" max="6400" width="13.85546875" customWidth="1"/>
    <col min="6401" max="6401" width="8.85546875" customWidth="1"/>
    <col min="6402" max="6402" width="12.42578125" customWidth="1"/>
    <col min="6653" max="6653" width="4.85546875" customWidth="1"/>
    <col min="6654" max="6654" width="44.7109375" customWidth="1"/>
    <col min="6655" max="6655" width="10.85546875" customWidth="1"/>
    <col min="6656" max="6656" width="13.85546875" customWidth="1"/>
    <col min="6657" max="6657" width="8.85546875" customWidth="1"/>
    <col min="6658" max="6658" width="12.42578125" customWidth="1"/>
    <col min="6909" max="6909" width="4.85546875" customWidth="1"/>
    <col min="6910" max="6910" width="44.7109375" customWidth="1"/>
    <col min="6911" max="6911" width="10.85546875" customWidth="1"/>
    <col min="6912" max="6912" width="13.85546875" customWidth="1"/>
    <col min="6913" max="6913" width="8.85546875" customWidth="1"/>
    <col min="6914" max="6914" width="12.42578125" customWidth="1"/>
    <col min="7165" max="7165" width="4.85546875" customWidth="1"/>
    <col min="7166" max="7166" width="44.7109375" customWidth="1"/>
    <col min="7167" max="7167" width="10.85546875" customWidth="1"/>
    <col min="7168" max="7168" width="13.85546875" customWidth="1"/>
    <col min="7169" max="7169" width="8.85546875" customWidth="1"/>
    <col min="7170" max="7170" width="12.42578125" customWidth="1"/>
    <col min="7421" max="7421" width="4.85546875" customWidth="1"/>
    <col min="7422" max="7422" width="44.7109375" customWidth="1"/>
    <col min="7423" max="7423" width="10.85546875" customWidth="1"/>
    <col min="7424" max="7424" width="13.85546875" customWidth="1"/>
    <col min="7425" max="7425" width="8.85546875" customWidth="1"/>
    <col min="7426" max="7426" width="12.42578125" customWidth="1"/>
    <col min="7677" max="7677" width="4.85546875" customWidth="1"/>
    <col min="7678" max="7678" width="44.7109375" customWidth="1"/>
    <col min="7679" max="7679" width="10.85546875" customWidth="1"/>
    <col min="7680" max="7680" width="13.85546875" customWidth="1"/>
    <col min="7681" max="7681" width="8.85546875" customWidth="1"/>
    <col min="7682" max="7682" width="12.42578125" customWidth="1"/>
    <col min="7933" max="7933" width="4.85546875" customWidth="1"/>
    <col min="7934" max="7934" width="44.7109375" customWidth="1"/>
    <col min="7935" max="7935" width="10.85546875" customWidth="1"/>
    <col min="7936" max="7936" width="13.85546875" customWidth="1"/>
    <col min="7937" max="7937" width="8.85546875" customWidth="1"/>
    <col min="7938" max="7938" width="12.42578125" customWidth="1"/>
    <col min="8189" max="8189" width="4.85546875" customWidth="1"/>
    <col min="8190" max="8190" width="44.7109375" customWidth="1"/>
    <col min="8191" max="8191" width="10.85546875" customWidth="1"/>
    <col min="8192" max="8192" width="13.85546875" customWidth="1"/>
    <col min="8193" max="8193" width="8.85546875" customWidth="1"/>
    <col min="8194" max="8194" width="12.42578125" customWidth="1"/>
    <col min="8445" max="8445" width="4.85546875" customWidth="1"/>
    <col min="8446" max="8446" width="44.7109375" customWidth="1"/>
    <col min="8447" max="8447" width="10.85546875" customWidth="1"/>
    <col min="8448" max="8448" width="13.85546875" customWidth="1"/>
    <col min="8449" max="8449" width="8.85546875" customWidth="1"/>
    <col min="8450" max="8450" width="12.42578125" customWidth="1"/>
    <col min="8701" max="8701" width="4.85546875" customWidth="1"/>
    <col min="8702" max="8702" width="44.7109375" customWidth="1"/>
    <col min="8703" max="8703" width="10.85546875" customWidth="1"/>
    <col min="8704" max="8704" width="13.85546875" customWidth="1"/>
    <col min="8705" max="8705" width="8.85546875" customWidth="1"/>
    <col min="8706" max="8706" width="12.42578125" customWidth="1"/>
    <col min="8957" max="8957" width="4.85546875" customWidth="1"/>
    <col min="8958" max="8958" width="44.7109375" customWidth="1"/>
    <col min="8959" max="8959" width="10.85546875" customWidth="1"/>
    <col min="8960" max="8960" width="13.85546875" customWidth="1"/>
    <col min="8961" max="8961" width="8.85546875" customWidth="1"/>
    <col min="8962" max="8962" width="12.42578125" customWidth="1"/>
    <col min="9213" max="9213" width="4.85546875" customWidth="1"/>
    <col min="9214" max="9214" width="44.7109375" customWidth="1"/>
    <col min="9215" max="9215" width="10.85546875" customWidth="1"/>
    <col min="9216" max="9216" width="13.85546875" customWidth="1"/>
    <col min="9217" max="9217" width="8.85546875" customWidth="1"/>
    <col min="9218" max="9218" width="12.42578125" customWidth="1"/>
    <col min="9469" max="9469" width="4.85546875" customWidth="1"/>
    <col min="9470" max="9470" width="44.7109375" customWidth="1"/>
    <col min="9471" max="9471" width="10.85546875" customWidth="1"/>
    <col min="9472" max="9472" width="13.85546875" customWidth="1"/>
    <col min="9473" max="9473" width="8.85546875" customWidth="1"/>
    <col min="9474" max="9474" width="12.42578125" customWidth="1"/>
    <col min="9725" max="9725" width="4.85546875" customWidth="1"/>
    <col min="9726" max="9726" width="44.7109375" customWidth="1"/>
    <col min="9727" max="9727" width="10.85546875" customWidth="1"/>
    <col min="9728" max="9728" width="13.85546875" customWidth="1"/>
    <col min="9729" max="9729" width="8.85546875" customWidth="1"/>
    <col min="9730" max="9730" width="12.42578125" customWidth="1"/>
    <col min="9981" max="9981" width="4.85546875" customWidth="1"/>
    <col min="9982" max="9982" width="44.7109375" customWidth="1"/>
    <col min="9983" max="9983" width="10.85546875" customWidth="1"/>
    <col min="9984" max="9984" width="13.85546875" customWidth="1"/>
    <col min="9985" max="9985" width="8.85546875" customWidth="1"/>
    <col min="9986" max="9986" width="12.42578125" customWidth="1"/>
    <col min="10237" max="10237" width="4.85546875" customWidth="1"/>
    <col min="10238" max="10238" width="44.7109375" customWidth="1"/>
    <col min="10239" max="10239" width="10.85546875" customWidth="1"/>
    <col min="10240" max="10240" width="13.85546875" customWidth="1"/>
    <col min="10241" max="10241" width="8.85546875" customWidth="1"/>
    <col min="10242" max="10242" width="12.42578125" customWidth="1"/>
    <col min="10493" max="10493" width="4.85546875" customWidth="1"/>
    <col min="10494" max="10494" width="44.7109375" customWidth="1"/>
    <col min="10495" max="10495" width="10.85546875" customWidth="1"/>
    <col min="10496" max="10496" width="13.85546875" customWidth="1"/>
    <col min="10497" max="10497" width="8.85546875" customWidth="1"/>
    <col min="10498" max="10498" width="12.42578125" customWidth="1"/>
    <col min="10749" max="10749" width="4.85546875" customWidth="1"/>
    <col min="10750" max="10750" width="44.7109375" customWidth="1"/>
    <col min="10751" max="10751" width="10.85546875" customWidth="1"/>
    <col min="10752" max="10752" width="13.85546875" customWidth="1"/>
    <col min="10753" max="10753" width="8.85546875" customWidth="1"/>
    <col min="10754" max="10754" width="12.42578125" customWidth="1"/>
    <col min="11005" max="11005" width="4.85546875" customWidth="1"/>
    <col min="11006" max="11006" width="44.7109375" customWidth="1"/>
    <col min="11007" max="11007" width="10.85546875" customWidth="1"/>
    <col min="11008" max="11008" width="13.85546875" customWidth="1"/>
    <col min="11009" max="11009" width="8.85546875" customWidth="1"/>
    <col min="11010" max="11010" width="12.42578125" customWidth="1"/>
    <col min="11261" max="11261" width="4.85546875" customWidth="1"/>
    <col min="11262" max="11262" width="44.7109375" customWidth="1"/>
    <col min="11263" max="11263" width="10.85546875" customWidth="1"/>
    <col min="11264" max="11264" width="13.85546875" customWidth="1"/>
    <col min="11265" max="11265" width="8.85546875" customWidth="1"/>
    <col min="11266" max="11266" width="12.42578125" customWidth="1"/>
    <col min="11517" max="11517" width="4.85546875" customWidth="1"/>
    <col min="11518" max="11518" width="44.7109375" customWidth="1"/>
    <col min="11519" max="11519" width="10.85546875" customWidth="1"/>
    <col min="11520" max="11520" width="13.85546875" customWidth="1"/>
    <col min="11521" max="11521" width="8.85546875" customWidth="1"/>
    <col min="11522" max="11522" width="12.42578125" customWidth="1"/>
    <col min="11773" max="11773" width="4.85546875" customWidth="1"/>
    <col min="11774" max="11774" width="44.7109375" customWidth="1"/>
    <col min="11775" max="11775" width="10.85546875" customWidth="1"/>
    <col min="11776" max="11776" width="13.85546875" customWidth="1"/>
    <col min="11777" max="11777" width="8.85546875" customWidth="1"/>
    <col min="11778" max="11778" width="12.42578125" customWidth="1"/>
    <col min="12029" max="12029" width="4.85546875" customWidth="1"/>
    <col min="12030" max="12030" width="44.7109375" customWidth="1"/>
    <col min="12031" max="12031" width="10.85546875" customWidth="1"/>
    <col min="12032" max="12032" width="13.85546875" customWidth="1"/>
    <col min="12033" max="12033" width="8.85546875" customWidth="1"/>
    <col min="12034" max="12034" width="12.42578125" customWidth="1"/>
    <col min="12285" max="12285" width="4.85546875" customWidth="1"/>
    <col min="12286" max="12286" width="44.7109375" customWidth="1"/>
    <col min="12287" max="12287" width="10.85546875" customWidth="1"/>
    <col min="12288" max="12288" width="13.85546875" customWidth="1"/>
    <col min="12289" max="12289" width="8.85546875" customWidth="1"/>
    <col min="12290" max="12290" width="12.42578125" customWidth="1"/>
    <col min="12541" max="12541" width="4.85546875" customWidth="1"/>
    <col min="12542" max="12542" width="44.7109375" customWidth="1"/>
    <col min="12543" max="12543" width="10.85546875" customWidth="1"/>
    <col min="12544" max="12544" width="13.85546875" customWidth="1"/>
    <col min="12545" max="12545" width="8.85546875" customWidth="1"/>
    <col min="12546" max="12546" width="12.42578125" customWidth="1"/>
    <col min="12797" max="12797" width="4.85546875" customWidth="1"/>
    <col min="12798" max="12798" width="44.7109375" customWidth="1"/>
    <col min="12799" max="12799" width="10.85546875" customWidth="1"/>
    <col min="12800" max="12800" width="13.85546875" customWidth="1"/>
    <col min="12801" max="12801" width="8.85546875" customWidth="1"/>
    <col min="12802" max="12802" width="12.42578125" customWidth="1"/>
    <col min="13053" max="13053" width="4.85546875" customWidth="1"/>
    <col min="13054" max="13054" width="44.7109375" customWidth="1"/>
    <col min="13055" max="13055" width="10.85546875" customWidth="1"/>
    <col min="13056" max="13056" width="13.85546875" customWidth="1"/>
    <col min="13057" max="13057" width="8.85546875" customWidth="1"/>
    <col min="13058" max="13058" width="12.42578125" customWidth="1"/>
    <col min="13309" max="13309" width="4.85546875" customWidth="1"/>
    <col min="13310" max="13310" width="44.7109375" customWidth="1"/>
    <col min="13311" max="13311" width="10.85546875" customWidth="1"/>
    <col min="13312" max="13312" width="13.85546875" customWidth="1"/>
    <col min="13313" max="13313" width="8.85546875" customWidth="1"/>
    <col min="13314" max="13314" width="12.42578125" customWidth="1"/>
    <col min="13565" max="13565" width="4.85546875" customWidth="1"/>
    <col min="13566" max="13566" width="44.7109375" customWidth="1"/>
    <col min="13567" max="13567" width="10.85546875" customWidth="1"/>
    <col min="13568" max="13568" width="13.85546875" customWidth="1"/>
    <col min="13569" max="13569" width="8.85546875" customWidth="1"/>
    <col min="13570" max="13570" width="12.42578125" customWidth="1"/>
    <col min="13821" max="13821" width="4.85546875" customWidth="1"/>
    <col min="13822" max="13822" width="44.7109375" customWidth="1"/>
    <col min="13823" max="13823" width="10.85546875" customWidth="1"/>
    <col min="13824" max="13824" width="13.85546875" customWidth="1"/>
    <col min="13825" max="13825" width="8.85546875" customWidth="1"/>
    <col min="13826" max="13826" width="12.42578125" customWidth="1"/>
    <col min="14077" max="14077" width="4.85546875" customWidth="1"/>
    <col min="14078" max="14078" width="44.7109375" customWidth="1"/>
    <col min="14079" max="14079" width="10.85546875" customWidth="1"/>
    <col min="14080" max="14080" width="13.85546875" customWidth="1"/>
    <col min="14081" max="14081" width="8.85546875" customWidth="1"/>
    <col min="14082" max="14082" width="12.42578125" customWidth="1"/>
    <col min="14333" max="14333" width="4.85546875" customWidth="1"/>
    <col min="14334" max="14334" width="44.7109375" customWidth="1"/>
    <col min="14335" max="14335" width="10.85546875" customWidth="1"/>
    <col min="14336" max="14336" width="13.85546875" customWidth="1"/>
    <col min="14337" max="14337" width="8.85546875" customWidth="1"/>
    <col min="14338" max="14338" width="12.42578125" customWidth="1"/>
    <col min="14589" max="14589" width="4.85546875" customWidth="1"/>
    <col min="14590" max="14590" width="44.7109375" customWidth="1"/>
    <col min="14591" max="14591" width="10.85546875" customWidth="1"/>
    <col min="14592" max="14592" width="13.85546875" customWidth="1"/>
    <col min="14593" max="14593" width="8.85546875" customWidth="1"/>
    <col min="14594" max="14594" width="12.42578125" customWidth="1"/>
    <col min="14845" max="14845" width="4.85546875" customWidth="1"/>
    <col min="14846" max="14846" width="44.7109375" customWidth="1"/>
    <col min="14847" max="14847" width="10.85546875" customWidth="1"/>
    <col min="14848" max="14848" width="13.85546875" customWidth="1"/>
    <col min="14849" max="14849" width="8.85546875" customWidth="1"/>
    <col min="14850" max="14850" width="12.42578125" customWidth="1"/>
    <col min="15101" max="15101" width="4.85546875" customWidth="1"/>
    <col min="15102" max="15102" width="44.7109375" customWidth="1"/>
    <col min="15103" max="15103" width="10.85546875" customWidth="1"/>
    <col min="15104" max="15104" width="13.85546875" customWidth="1"/>
    <col min="15105" max="15105" width="8.85546875" customWidth="1"/>
    <col min="15106" max="15106" width="12.42578125" customWidth="1"/>
    <col min="15357" max="15357" width="4.85546875" customWidth="1"/>
    <col min="15358" max="15358" width="44.7109375" customWidth="1"/>
    <col min="15359" max="15359" width="10.85546875" customWidth="1"/>
    <col min="15360" max="15360" width="13.85546875" customWidth="1"/>
    <col min="15361" max="15361" width="8.85546875" customWidth="1"/>
    <col min="15362" max="15362" width="12.42578125" customWidth="1"/>
    <col min="15613" max="15613" width="4.85546875" customWidth="1"/>
    <col min="15614" max="15614" width="44.7109375" customWidth="1"/>
    <col min="15615" max="15615" width="10.85546875" customWidth="1"/>
    <col min="15616" max="15616" width="13.85546875" customWidth="1"/>
    <col min="15617" max="15617" width="8.85546875" customWidth="1"/>
    <col min="15618" max="15618" width="12.42578125" customWidth="1"/>
    <col min="15869" max="15869" width="4.85546875" customWidth="1"/>
    <col min="15870" max="15870" width="44.7109375" customWidth="1"/>
    <col min="15871" max="15871" width="10.85546875" customWidth="1"/>
    <col min="15872" max="15872" width="13.85546875" customWidth="1"/>
    <col min="15873" max="15873" width="8.85546875" customWidth="1"/>
    <col min="15874" max="15874" width="12.42578125" customWidth="1"/>
    <col min="16125" max="16125" width="4.85546875" customWidth="1"/>
    <col min="16126" max="16126" width="44.7109375" customWidth="1"/>
    <col min="16127" max="16127" width="10.85546875" customWidth="1"/>
    <col min="16128" max="16128" width="13.85546875" customWidth="1"/>
    <col min="16129" max="16129" width="8.85546875" customWidth="1"/>
    <col min="16130" max="16130" width="12.42578125" customWidth="1"/>
  </cols>
  <sheetData>
    <row r="1" spans="1:8" ht="15.75">
      <c r="A1" s="121" t="s">
        <v>2</v>
      </c>
      <c r="B1" s="121"/>
      <c r="C1" s="121"/>
      <c r="D1" s="121"/>
      <c r="E1" s="121"/>
    </row>
    <row r="2" spans="1:8" ht="15.75">
      <c r="A2" s="118" t="s">
        <v>9</v>
      </c>
      <c r="B2" s="118"/>
      <c r="C2" s="118"/>
      <c r="D2" s="118"/>
      <c r="E2" s="118"/>
    </row>
    <row r="3" spans="1:8">
      <c r="A3" s="128" t="s">
        <v>11</v>
      </c>
      <c r="B3" s="129"/>
      <c r="C3" s="129"/>
      <c r="D3" s="130"/>
      <c r="E3" s="38">
        <v>13165000</v>
      </c>
      <c r="G3"/>
      <c r="H3" s="25"/>
    </row>
    <row r="4" spans="1:8">
      <c r="A4" s="128" t="s">
        <v>12</v>
      </c>
      <c r="B4" s="129"/>
      <c r="C4" s="129"/>
      <c r="D4" s="130"/>
      <c r="E4" s="38">
        <v>21835000</v>
      </c>
      <c r="G4"/>
      <c r="H4" s="25"/>
    </row>
    <row r="5" spans="1:8">
      <c r="A5" s="128" t="s">
        <v>14</v>
      </c>
      <c r="B5" s="129"/>
      <c r="C5" s="129"/>
      <c r="D5" s="130"/>
      <c r="E5" s="38">
        <v>70211393</v>
      </c>
      <c r="G5"/>
      <c r="H5" s="25"/>
    </row>
    <row r="6" spans="1:8">
      <c r="A6" s="32"/>
      <c r="B6" s="33" t="s">
        <v>10</v>
      </c>
      <c r="C6" s="34" t="s">
        <v>7</v>
      </c>
      <c r="D6" s="35" t="s">
        <v>5</v>
      </c>
      <c r="E6" s="36" t="s">
        <v>13</v>
      </c>
      <c r="G6"/>
      <c r="H6" s="25"/>
    </row>
    <row r="7" spans="1:8">
      <c r="A7" s="4"/>
      <c r="B7" s="87" t="s">
        <v>19</v>
      </c>
      <c r="C7" s="6"/>
      <c r="D7" s="66">
        <v>42033</v>
      </c>
      <c r="E7" s="67">
        <v>250000</v>
      </c>
      <c r="G7"/>
      <c r="H7" s="25"/>
    </row>
    <row r="8" spans="1:8">
      <c r="A8" s="4"/>
      <c r="B8" s="89" t="s">
        <v>121</v>
      </c>
      <c r="C8" s="37"/>
      <c r="D8" s="82">
        <v>42093</v>
      </c>
      <c r="E8" s="83">
        <v>30000</v>
      </c>
      <c r="G8"/>
      <c r="H8" s="25"/>
    </row>
    <row r="9" spans="1:8">
      <c r="A9" s="4"/>
      <c r="B9" s="89" t="s">
        <v>122</v>
      </c>
      <c r="C9" s="37"/>
      <c r="D9" s="82">
        <v>42093</v>
      </c>
      <c r="E9" s="83">
        <v>100000</v>
      </c>
      <c r="G9"/>
      <c r="H9" s="25"/>
    </row>
    <row r="10" spans="1:8">
      <c r="A10" s="4"/>
      <c r="B10" s="89" t="s">
        <v>123</v>
      </c>
      <c r="C10" s="37"/>
      <c r="D10" s="82">
        <v>42095</v>
      </c>
      <c r="E10" s="83">
        <v>25000</v>
      </c>
      <c r="G10"/>
      <c r="H10" s="25"/>
    </row>
    <row r="11" spans="1:8">
      <c r="A11" s="4"/>
      <c r="B11" s="89" t="s">
        <v>124</v>
      </c>
      <c r="C11" s="37"/>
      <c r="D11" s="82">
        <v>42095</v>
      </c>
      <c r="E11" s="83">
        <v>30000</v>
      </c>
      <c r="G11"/>
      <c r="H11" s="25"/>
    </row>
    <row r="12" spans="1:8">
      <c r="A12" s="4"/>
      <c r="B12" s="89" t="s">
        <v>125</v>
      </c>
      <c r="C12" s="37"/>
      <c r="D12" s="82">
        <v>42095</v>
      </c>
      <c r="E12" s="83">
        <v>50000</v>
      </c>
      <c r="G12"/>
      <c r="H12" s="25"/>
    </row>
    <row r="13" spans="1:8">
      <c r="A13" s="4"/>
      <c r="B13" s="89" t="s">
        <v>126</v>
      </c>
      <c r="C13" s="37"/>
      <c r="D13" s="82">
        <v>42096</v>
      </c>
      <c r="E13" s="83">
        <v>100000</v>
      </c>
      <c r="G13"/>
      <c r="H13" s="25"/>
    </row>
    <row r="14" spans="1:8">
      <c r="A14" s="4"/>
      <c r="B14" s="89" t="s">
        <v>127</v>
      </c>
      <c r="C14" s="37"/>
      <c r="D14" s="82">
        <v>42096</v>
      </c>
      <c r="E14" s="83">
        <v>50000</v>
      </c>
      <c r="G14"/>
      <c r="H14" s="25"/>
    </row>
    <row r="15" spans="1:8">
      <c r="A15" s="4"/>
      <c r="B15" s="88" t="s">
        <v>128</v>
      </c>
      <c r="C15" s="37"/>
      <c r="D15" s="82">
        <v>42097</v>
      </c>
      <c r="E15" s="83">
        <v>100000</v>
      </c>
      <c r="G15"/>
      <c r="H15" s="25"/>
    </row>
    <row r="16" spans="1:8">
      <c r="A16" s="4"/>
      <c r="B16" s="88" t="s">
        <v>129</v>
      </c>
      <c r="C16" s="37"/>
      <c r="D16" s="82">
        <v>42101</v>
      </c>
      <c r="E16" s="83">
        <v>30000</v>
      </c>
      <c r="G16"/>
      <c r="H16" s="25"/>
    </row>
    <row r="17" spans="1:8">
      <c r="A17" s="4"/>
      <c r="B17" s="88" t="s">
        <v>130</v>
      </c>
      <c r="C17" s="37"/>
      <c r="D17" s="82">
        <v>42102</v>
      </c>
      <c r="E17" s="83">
        <v>50000</v>
      </c>
      <c r="G17"/>
      <c r="H17" s="25"/>
    </row>
    <row r="18" spans="1:8">
      <c r="A18" s="4"/>
      <c r="B18" s="88" t="s">
        <v>131</v>
      </c>
      <c r="C18" s="37"/>
      <c r="D18" s="82">
        <v>42103</v>
      </c>
      <c r="E18" s="83">
        <v>100000</v>
      </c>
      <c r="G18"/>
      <c r="H18" s="25"/>
    </row>
    <row r="19" spans="1:8">
      <c r="A19" s="4"/>
      <c r="B19" s="88" t="s">
        <v>132</v>
      </c>
      <c r="C19" s="37"/>
      <c r="D19" s="82">
        <v>42108</v>
      </c>
      <c r="E19" s="83">
        <v>10000</v>
      </c>
      <c r="G19"/>
      <c r="H19" s="25"/>
    </row>
    <row r="20" spans="1:8">
      <c r="A20" s="4"/>
      <c r="B20" s="88" t="s">
        <v>133</v>
      </c>
      <c r="C20" s="37"/>
      <c r="D20" s="82">
        <v>42109</v>
      </c>
      <c r="E20" s="83">
        <v>100000</v>
      </c>
      <c r="G20"/>
      <c r="H20" s="25"/>
    </row>
    <row r="21" spans="1:8">
      <c r="A21" s="4"/>
      <c r="B21" s="88" t="s">
        <v>134</v>
      </c>
      <c r="C21" s="37"/>
      <c r="D21" s="82">
        <v>42109</v>
      </c>
      <c r="E21" s="83">
        <v>100000</v>
      </c>
      <c r="G21"/>
      <c r="H21" s="25"/>
    </row>
    <row r="22" spans="1:8" ht="25.5">
      <c r="A22" s="4"/>
      <c r="B22" s="88" t="s">
        <v>175</v>
      </c>
      <c r="C22" s="37"/>
      <c r="D22" s="82">
        <v>42116</v>
      </c>
      <c r="E22" s="83">
        <v>50000</v>
      </c>
      <c r="G22"/>
      <c r="H22" s="25"/>
    </row>
    <row r="23" spans="1:8">
      <c r="A23" s="4"/>
      <c r="B23" s="88" t="s">
        <v>199</v>
      </c>
      <c r="C23" s="37"/>
      <c r="D23" s="82">
        <v>42131</v>
      </c>
      <c r="E23" s="83">
        <v>300000</v>
      </c>
      <c r="G23"/>
      <c r="H23" s="25"/>
    </row>
    <row r="24" spans="1:8" ht="25.5">
      <c r="A24" s="4"/>
      <c r="B24" s="88" t="s">
        <v>258</v>
      </c>
      <c r="C24" s="37"/>
      <c r="D24" s="82">
        <v>42212</v>
      </c>
      <c r="E24" s="83">
        <v>391440</v>
      </c>
      <c r="G24"/>
      <c r="H24" s="25"/>
    </row>
    <row r="25" spans="1:8">
      <c r="A25" s="4"/>
      <c r="B25" s="81" t="s">
        <v>134</v>
      </c>
      <c r="C25" s="37"/>
      <c r="D25" s="82">
        <v>42283</v>
      </c>
      <c r="E25" s="83">
        <v>1000000</v>
      </c>
      <c r="G25"/>
      <c r="H25" s="25"/>
    </row>
    <row r="26" spans="1:8">
      <c r="A26" s="4"/>
      <c r="B26" s="81"/>
      <c r="C26" s="37"/>
      <c r="D26" s="82"/>
      <c r="E26" s="83"/>
      <c r="G26"/>
      <c r="H26" s="25"/>
    </row>
    <row r="27" spans="1:8">
      <c r="A27" s="4"/>
      <c r="B27" s="81"/>
      <c r="C27" s="37"/>
      <c r="D27" s="82"/>
      <c r="E27" s="83"/>
      <c r="G27"/>
      <c r="H27" s="25"/>
    </row>
    <row r="28" spans="1:8">
      <c r="A28" s="4"/>
      <c r="B28" s="81"/>
      <c r="C28" s="37"/>
      <c r="D28" s="82"/>
      <c r="E28" s="83"/>
      <c r="G28"/>
      <c r="H28" s="25"/>
    </row>
    <row r="29" spans="1:8">
      <c r="A29" s="4"/>
      <c r="B29" s="47"/>
      <c r="C29" s="37"/>
      <c r="D29" s="48"/>
      <c r="E29" s="5"/>
      <c r="G29"/>
      <c r="H29" s="25"/>
    </row>
    <row r="30" spans="1:8">
      <c r="A30" s="4"/>
      <c r="B30" s="58"/>
      <c r="C30" s="62"/>
      <c r="D30" s="54"/>
      <c r="E30" s="61"/>
      <c r="G30"/>
      <c r="H30" s="25"/>
    </row>
    <row r="31" spans="1:8" s="30" customFormat="1">
      <c r="A31" s="4"/>
      <c r="B31" s="58"/>
      <c r="C31" s="18"/>
      <c r="D31" s="54"/>
      <c r="E31" s="59"/>
      <c r="H31" s="31"/>
    </row>
    <row r="32" spans="1:8" s="24" customFormat="1">
      <c r="A32" s="23"/>
      <c r="B32" s="21"/>
      <c r="C32" s="18"/>
      <c r="D32" s="19"/>
      <c r="E32" s="20"/>
      <c r="H32" s="26"/>
    </row>
    <row r="33" spans="1:8" s="7" customFormat="1">
      <c r="A33" s="125" t="s">
        <v>24</v>
      </c>
      <c r="B33" s="126"/>
      <c r="C33" s="126"/>
      <c r="D33" s="127"/>
      <c r="E33" s="44">
        <f>SUM(E7:E32)</f>
        <v>2866440</v>
      </c>
      <c r="H33" s="27"/>
    </row>
    <row r="34" spans="1:8" s="7" customFormat="1">
      <c r="A34" s="122" t="s">
        <v>1</v>
      </c>
      <c r="B34" s="123"/>
      <c r="C34" s="123"/>
      <c r="D34" s="124"/>
      <c r="E34" s="17">
        <f>SUM(E3:E5,E33)</f>
        <v>108077833</v>
      </c>
      <c r="H34" s="27"/>
    </row>
    <row r="35" spans="1:8" s="7" customFormat="1">
      <c r="A35" s="13"/>
      <c r="B35" s="13"/>
      <c r="C35" s="13"/>
      <c r="D35" s="14"/>
      <c r="G35" s="27"/>
    </row>
    <row r="36" spans="1:8" s="7" customFormat="1" ht="15.75">
      <c r="A36" s="118" t="s">
        <v>8</v>
      </c>
      <c r="B36" s="118"/>
      <c r="C36" s="118"/>
      <c r="D36" s="118"/>
      <c r="E36" s="118"/>
      <c r="F36" s="28"/>
      <c r="G36" s="28"/>
    </row>
    <row r="37" spans="1:8">
      <c r="A37" s="128" t="s">
        <v>17</v>
      </c>
      <c r="B37" s="129"/>
      <c r="C37" s="129"/>
      <c r="D37" s="130"/>
      <c r="E37" s="38">
        <v>6196220.6699999999</v>
      </c>
      <c r="F37" s="29"/>
      <c r="G37" s="29"/>
    </row>
    <row r="38" spans="1:8">
      <c r="A38" s="128" t="s">
        <v>18</v>
      </c>
      <c r="B38" s="129"/>
      <c r="C38" s="129"/>
      <c r="D38" s="130"/>
      <c r="E38" s="38">
        <v>17948105.41</v>
      </c>
      <c r="F38" s="29"/>
      <c r="G38" s="29"/>
    </row>
    <row r="39" spans="1:8">
      <c r="A39" s="128" t="s">
        <v>23</v>
      </c>
      <c r="B39" s="129"/>
      <c r="C39" s="129"/>
      <c r="D39" s="130"/>
      <c r="E39" s="38">
        <v>23698852.600000001</v>
      </c>
      <c r="F39" s="29"/>
      <c r="G39" s="29"/>
    </row>
    <row r="40" spans="1:8">
      <c r="A40" s="32"/>
      <c r="B40" s="39" t="s">
        <v>16</v>
      </c>
      <c r="C40" s="32" t="s">
        <v>7</v>
      </c>
      <c r="D40" s="40" t="s">
        <v>15</v>
      </c>
      <c r="E40" s="41" t="s">
        <v>13</v>
      </c>
      <c r="F40" s="29"/>
      <c r="G40" s="29"/>
    </row>
    <row r="41" spans="1:8">
      <c r="A41" s="55"/>
      <c r="B41" s="106" t="s">
        <v>101</v>
      </c>
      <c r="C41" s="107" t="s">
        <v>524</v>
      </c>
      <c r="D41" s="108">
        <v>41957</v>
      </c>
      <c r="E41" s="109">
        <v>50740</v>
      </c>
      <c r="G41"/>
    </row>
    <row r="42" spans="1:8">
      <c r="A42" s="55"/>
      <c r="B42" s="57" t="s">
        <v>21</v>
      </c>
      <c r="C42" s="57" t="s">
        <v>25</v>
      </c>
      <c r="D42" s="60">
        <v>41999</v>
      </c>
      <c r="E42" s="90">
        <v>30400</v>
      </c>
      <c r="F42" t="s">
        <v>344</v>
      </c>
      <c r="G42"/>
    </row>
    <row r="43" spans="1:8">
      <c r="A43" s="55"/>
      <c r="B43" s="57" t="s">
        <v>26</v>
      </c>
      <c r="C43" s="57" t="s">
        <v>27</v>
      </c>
      <c r="D43" s="60">
        <v>42006</v>
      </c>
      <c r="E43" s="90">
        <v>2500</v>
      </c>
      <c r="F43" t="s">
        <v>344</v>
      </c>
      <c r="G43"/>
    </row>
    <row r="44" spans="1:8">
      <c r="A44" s="55"/>
      <c r="B44" s="57" t="s">
        <v>22</v>
      </c>
      <c r="C44" s="57" t="s">
        <v>28</v>
      </c>
      <c r="D44" s="60">
        <v>42016</v>
      </c>
      <c r="E44" s="90">
        <v>9920</v>
      </c>
      <c r="F44" t="s">
        <v>345</v>
      </c>
      <c r="G44"/>
    </row>
    <row r="45" spans="1:8">
      <c r="A45" s="55"/>
      <c r="B45" s="57" t="s">
        <v>20</v>
      </c>
      <c r="C45" s="57" t="s">
        <v>29</v>
      </c>
      <c r="D45" s="60">
        <v>42023</v>
      </c>
      <c r="E45" s="90">
        <v>4490</v>
      </c>
      <c r="F45" s="133" t="s">
        <v>346</v>
      </c>
      <c r="G45"/>
    </row>
    <row r="46" spans="1:8">
      <c r="A46" s="55"/>
      <c r="B46" s="15" t="s">
        <v>30</v>
      </c>
      <c r="C46" s="15" t="s">
        <v>31</v>
      </c>
      <c r="D46" s="16">
        <v>42023</v>
      </c>
      <c r="E46" s="90">
        <v>7960</v>
      </c>
      <c r="F46" t="s">
        <v>347</v>
      </c>
      <c r="G46"/>
    </row>
    <row r="47" spans="1:8" ht="24">
      <c r="A47" s="55"/>
      <c r="B47" s="68" t="s">
        <v>32</v>
      </c>
      <c r="C47" s="15" t="s">
        <v>105</v>
      </c>
      <c r="D47" s="69">
        <v>42026</v>
      </c>
      <c r="E47" s="90">
        <v>35000</v>
      </c>
      <c r="F47" t="s">
        <v>348</v>
      </c>
      <c r="G47"/>
    </row>
    <row r="48" spans="1:8" ht="24">
      <c r="A48" s="55"/>
      <c r="B48" s="68" t="s">
        <v>42</v>
      </c>
      <c r="C48" s="15" t="s">
        <v>106</v>
      </c>
      <c r="D48" s="69">
        <v>42026</v>
      </c>
      <c r="E48" s="90">
        <v>99600</v>
      </c>
      <c r="F48" t="s">
        <v>348</v>
      </c>
      <c r="G48"/>
    </row>
    <row r="49" spans="1:7" ht="24">
      <c r="A49" s="55"/>
      <c r="B49" s="68" t="s">
        <v>42</v>
      </c>
      <c r="C49" s="15" t="s">
        <v>107</v>
      </c>
      <c r="D49" s="69">
        <v>42026</v>
      </c>
      <c r="E49" s="90">
        <v>6225</v>
      </c>
      <c r="F49" t="s">
        <v>348</v>
      </c>
      <c r="G49"/>
    </row>
    <row r="50" spans="1:7" ht="24">
      <c r="A50" s="55"/>
      <c r="B50" s="15" t="s">
        <v>52</v>
      </c>
      <c r="C50" s="15" t="s">
        <v>55</v>
      </c>
      <c r="D50" s="16">
        <v>42026</v>
      </c>
      <c r="E50" s="90">
        <v>40000</v>
      </c>
      <c r="F50" t="s">
        <v>348</v>
      </c>
      <c r="G50"/>
    </row>
    <row r="51" spans="1:7" ht="24">
      <c r="A51" s="55"/>
      <c r="B51" s="15" t="s">
        <v>53</v>
      </c>
      <c r="C51" s="15" t="s">
        <v>56</v>
      </c>
      <c r="D51" s="16">
        <v>42026</v>
      </c>
      <c r="E51" s="90">
        <v>44115</v>
      </c>
      <c r="F51" t="s">
        <v>348</v>
      </c>
      <c r="G51"/>
    </row>
    <row r="52" spans="1:7">
      <c r="A52" s="55"/>
      <c r="B52" s="15" t="s">
        <v>54</v>
      </c>
      <c r="C52" s="15" t="s">
        <v>57</v>
      </c>
      <c r="D52" s="16">
        <v>42026</v>
      </c>
      <c r="E52" s="90">
        <v>68800</v>
      </c>
      <c r="F52" t="s">
        <v>348</v>
      </c>
      <c r="G52"/>
    </row>
    <row r="53" spans="1:7" ht="24">
      <c r="A53" s="55"/>
      <c r="B53" s="70" t="s">
        <v>33</v>
      </c>
      <c r="C53" s="70" t="s">
        <v>65</v>
      </c>
      <c r="D53" s="71">
        <v>42030</v>
      </c>
      <c r="E53" s="90">
        <v>76000</v>
      </c>
      <c r="F53" s="133" t="s">
        <v>349</v>
      </c>
      <c r="G53"/>
    </row>
    <row r="54" spans="1:7" ht="24">
      <c r="A54" s="55"/>
      <c r="B54" s="70" t="s">
        <v>33</v>
      </c>
      <c r="C54" s="70" t="s">
        <v>66</v>
      </c>
      <c r="D54" s="71">
        <v>42030</v>
      </c>
      <c r="E54" s="90">
        <v>27600</v>
      </c>
      <c r="F54" s="133" t="s">
        <v>349</v>
      </c>
      <c r="G54"/>
    </row>
    <row r="55" spans="1:7">
      <c r="A55" s="55"/>
      <c r="B55" s="68" t="s">
        <v>33</v>
      </c>
      <c r="C55" s="68" t="s">
        <v>34</v>
      </c>
      <c r="D55" s="69">
        <v>42031</v>
      </c>
      <c r="E55" s="90">
        <v>24500</v>
      </c>
      <c r="F55" t="s">
        <v>350</v>
      </c>
      <c r="G55"/>
    </row>
    <row r="56" spans="1:7">
      <c r="A56" s="55"/>
      <c r="B56" s="68" t="s">
        <v>38</v>
      </c>
      <c r="C56" s="68" t="s">
        <v>39</v>
      </c>
      <c r="D56" s="69">
        <v>42033</v>
      </c>
      <c r="E56" s="90">
        <v>6500</v>
      </c>
      <c r="F56" t="s">
        <v>351</v>
      </c>
      <c r="G56"/>
    </row>
    <row r="57" spans="1:7">
      <c r="A57" s="55"/>
      <c r="B57" s="68" t="s">
        <v>35</v>
      </c>
      <c r="C57" s="68" t="s">
        <v>36</v>
      </c>
      <c r="D57" s="69">
        <v>42034</v>
      </c>
      <c r="E57" s="90">
        <v>99000</v>
      </c>
      <c r="F57" t="s">
        <v>352</v>
      </c>
      <c r="G57"/>
    </row>
    <row r="58" spans="1:7" ht="24">
      <c r="A58" s="55"/>
      <c r="B58" s="68" t="s">
        <v>40</v>
      </c>
      <c r="C58" s="68" t="s">
        <v>41</v>
      </c>
      <c r="D58" s="69">
        <v>42034</v>
      </c>
      <c r="E58" s="90">
        <v>13880</v>
      </c>
      <c r="F58" t="s">
        <v>353</v>
      </c>
      <c r="G58"/>
    </row>
    <row r="59" spans="1:7">
      <c r="A59" s="55"/>
      <c r="B59" s="68" t="s">
        <v>43</v>
      </c>
      <c r="C59" s="68" t="s">
        <v>44</v>
      </c>
      <c r="D59" s="69">
        <v>42037</v>
      </c>
      <c r="E59" s="90">
        <v>89400</v>
      </c>
      <c r="F59" t="s">
        <v>350</v>
      </c>
      <c r="G59"/>
    </row>
    <row r="60" spans="1:7" ht="24">
      <c r="A60" s="55"/>
      <c r="B60" s="15" t="s">
        <v>135</v>
      </c>
      <c r="C60" s="15" t="s">
        <v>136</v>
      </c>
      <c r="D60" s="16">
        <v>42037</v>
      </c>
      <c r="E60" s="90">
        <v>51000</v>
      </c>
      <c r="F60" t="s">
        <v>350</v>
      </c>
      <c r="G60"/>
    </row>
    <row r="61" spans="1:7" ht="24">
      <c r="A61" s="55"/>
      <c r="B61" s="72" t="s">
        <v>87</v>
      </c>
      <c r="C61" s="72" t="s">
        <v>93</v>
      </c>
      <c r="D61" s="73">
        <v>42039</v>
      </c>
      <c r="E61" s="90">
        <v>80000</v>
      </c>
      <c r="F61" t="s">
        <v>365</v>
      </c>
      <c r="G61"/>
    </row>
    <row r="62" spans="1:7" ht="24">
      <c r="A62" s="55"/>
      <c r="B62" s="68" t="s">
        <v>32</v>
      </c>
      <c r="C62" s="15" t="s">
        <v>81</v>
      </c>
      <c r="D62" s="69">
        <v>42040</v>
      </c>
      <c r="E62" s="90">
        <v>35000</v>
      </c>
      <c r="F62" t="s">
        <v>354</v>
      </c>
      <c r="G62"/>
    </row>
    <row r="63" spans="1:7" ht="24">
      <c r="A63" s="55"/>
      <c r="B63" s="72" t="s">
        <v>52</v>
      </c>
      <c r="C63" s="72" t="s">
        <v>99</v>
      </c>
      <c r="D63" s="73">
        <v>42040</v>
      </c>
      <c r="E63" s="90">
        <v>40000</v>
      </c>
      <c r="F63" t="s">
        <v>354</v>
      </c>
      <c r="G63"/>
    </row>
    <row r="64" spans="1:7">
      <c r="A64" s="55"/>
      <c r="B64" s="77" t="s">
        <v>54</v>
      </c>
      <c r="C64" s="77" t="s">
        <v>110</v>
      </c>
      <c r="D64" s="78">
        <v>42040</v>
      </c>
      <c r="E64" s="90">
        <v>84000</v>
      </c>
      <c r="F64" t="s">
        <v>354</v>
      </c>
      <c r="G64"/>
    </row>
    <row r="65" spans="1:7">
      <c r="A65" s="55"/>
      <c r="B65" s="77" t="s">
        <v>54</v>
      </c>
      <c r="C65" s="77" t="s">
        <v>111</v>
      </c>
      <c r="D65" s="78">
        <v>42040</v>
      </c>
      <c r="E65" s="90">
        <v>99600</v>
      </c>
      <c r="F65" t="s">
        <v>354</v>
      </c>
      <c r="G65"/>
    </row>
    <row r="66" spans="1:7" ht="24">
      <c r="A66" s="55"/>
      <c r="B66" s="77" t="s">
        <v>42</v>
      </c>
      <c r="C66" s="77" t="s">
        <v>120</v>
      </c>
      <c r="D66" s="78">
        <v>42040</v>
      </c>
      <c r="E66" s="90">
        <v>99600</v>
      </c>
      <c r="F66" t="s">
        <v>354</v>
      </c>
      <c r="G66"/>
    </row>
    <row r="67" spans="1:7">
      <c r="A67" s="55"/>
      <c r="B67" s="77" t="s">
        <v>42</v>
      </c>
      <c r="C67" s="77" t="s">
        <v>112</v>
      </c>
      <c r="D67" s="78">
        <v>42040</v>
      </c>
      <c r="E67" s="90">
        <v>19950</v>
      </c>
      <c r="F67" t="s">
        <v>354</v>
      </c>
      <c r="G67"/>
    </row>
    <row r="68" spans="1:7" ht="24">
      <c r="A68" s="55"/>
      <c r="B68" s="77" t="s">
        <v>53</v>
      </c>
      <c r="C68" s="77" t="s">
        <v>113</v>
      </c>
      <c r="D68" s="78">
        <v>42040</v>
      </c>
      <c r="E68" s="90">
        <v>42215</v>
      </c>
      <c r="F68" t="s">
        <v>354</v>
      </c>
      <c r="G68"/>
    </row>
    <row r="69" spans="1:7">
      <c r="A69" s="55"/>
      <c r="B69" s="68" t="s">
        <v>40</v>
      </c>
      <c r="C69" s="68" t="s">
        <v>45</v>
      </c>
      <c r="D69" s="69">
        <v>42042</v>
      </c>
      <c r="E69" s="90">
        <v>5860</v>
      </c>
      <c r="F69" t="s">
        <v>353</v>
      </c>
      <c r="G69"/>
    </row>
    <row r="70" spans="1:7">
      <c r="A70" s="55"/>
      <c r="B70" s="72" t="s">
        <v>87</v>
      </c>
      <c r="C70" s="72" t="s">
        <v>94</v>
      </c>
      <c r="D70" s="73">
        <v>42043</v>
      </c>
      <c r="E70" s="90">
        <v>80000</v>
      </c>
      <c r="F70" t="s">
        <v>365</v>
      </c>
      <c r="G70"/>
    </row>
    <row r="71" spans="1:7" ht="24">
      <c r="A71" s="55"/>
      <c r="B71" s="68" t="s">
        <v>46</v>
      </c>
      <c r="C71" s="15" t="s">
        <v>58</v>
      </c>
      <c r="D71" s="69">
        <v>42045</v>
      </c>
      <c r="E71" s="90">
        <v>100000</v>
      </c>
      <c r="F71" t="s">
        <v>355</v>
      </c>
      <c r="G71"/>
    </row>
    <row r="72" spans="1:7">
      <c r="A72" s="55"/>
      <c r="B72" s="15" t="s">
        <v>60</v>
      </c>
      <c r="C72" s="15" t="s">
        <v>73</v>
      </c>
      <c r="D72" s="16">
        <v>42045</v>
      </c>
      <c r="E72" s="90">
        <v>16750</v>
      </c>
      <c r="F72" t="s">
        <v>356</v>
      </c>
      <c r="G72"/>
    </row>
    <row r="73" spans="1:7">
      <c r="A73" s="55"/>
      <c r="B73" s="72" t="s">
        <v>33</v>
      </c>
      <c r="C73" s="72" t="s">
        <v>82</v>
      </c>
      <c r="D73" s="73">
        <v>42045</v>
      </c>
      <c r="E73" s="90">
        <v>26500</v>
      </c>
      <c r="F73" t="s">
        <v>357</v>
      </c>
      <c r="G73"/>
    </row>
    <row r="74" spans="1:7">
      <c r="A74" s="55"/>
      <c r="B74" s="15" t="s">
        <v>33</v>
      </c>
      <c r="C74" s="15" t="s">
        <v>138</v>
      </c>
      <c r="D74" s="16">
        <v>42045</v>
      </c>
      <c r="E74" s="90">
        <v>72000</v>
      </c>
      <c r="F74" t="s">
        <v>358</v>
      </c>
      <c r="G74"/>
    </row>
    <row r="75" spans="1:7">
      <c r="A75" s="55"/>
      <c r="B75" s="68" t="s">
        <v>43</v>
      </c>
      <c r="C75" s="15" t="s">
        <v>59</v>
      </c>
      <c r="D75" s="69">
        <v>42046</v>
      </c>
      <c r="E75" s="90">
        <v>24980</v>
      </c>
      <c r="F75" t="s">
        <v>359</v>
      </c>
      <c r="G75"/>
    </row>
    <row r="76" spans="1:7">
      <c r="A76" s="55"/>
      <c r="B76" s="15" t="s">
        <v>69</v>
      </c>
      <c r="C76" s="15" t="s">
        <v>70</v>
      </c>
      <c r="D76" s="16">
        <v>42046</v>
      </c>
      <c r="E76" s="90">
        <v>15820</v>
      </c>
      <c r="F76" t="s">
        <v>359</v>
      </c>
      <c r="G76"/>
    </row>
    <row r="77" spans="1:7" ht="24">
      <c r="A77" s="55"/>
      <c r="B77" s="72" t="s">
        <v>87</v>
      </c>
      <c r="C77" s="72" t="s">
        <v>95</v>
      </c>
      <c r="D77" s="73">
        <v>42047</v>
      </c>
      <c r="E77" s="90">
        <v>80000</v>
      </c>
      <c r="F77" t="s">
        <v>365</v>
      </c>
      <c r="G77"/>
    </row>
    <row r="78" spans="1:7" ht="24">
      <c r="A78" s="55"/>
      <c r="B78" s="68" t="s">
        <v>40</v>
      </c>
      <c r="C78" s="68" t="s">
        <v>47</v>
      </c>
      <c r="D78" s="69">
        <v>42048</v>
      </c>
      <c r="E78" s="90">
        <v>460</v>
      </c>
      <c r="F78" t="s">
        <v>353</v>
      </c>
      <c r="G78"/>
    </row>
    <row r="79" spans="1:7">
      <c r="A79" s="55"/>
      <c r="B79" s="15" t="s">
        <v>139</v>
      </c>
      <c r="C79" s="15" t="s">
        <v>140</v>
      </c>
      <c r="D79" s="16">
        <v>42051</v>
      </c>
      <c r="E79" s="90">
        <v>100000</v>
      </c>
      <c r="F79" t="s">
        <v>373</v>
      </c>
      <c r="G79"/>
    </row>
    <row r="80" spans="1:7">
      <c r="A80" s="55"/>
      <c r="B80" s="15" t="s">
        <v>63</v>
      </c>
      <c r="C80" s="15" t="s">
        <v>64</v>
      </c>
      <c r="D80" s="16">
        <v>42051</v>
      </c>
      <c r="E80" s="90">
        <v>30000</v>
      </c>
      <c r="F80" s="133" t="s">
        <v>346</v>
      </c>
      <c r="G80"/>
    </row>
    <row r="81" spans="1:7">
      <c r="A81" s="55"/>
      <c r="B81" s="74" t="s">
        <v>33</v>
      </c>
      <c r="C81" s="74" t="s">
        <v>92</v>
      </c>
      <c r="D81" s="75">
        <v>42051</v>
      </c>
      <c r="E81" s="90">
        <v>61600</v>
      </c>
      <c r="F81" s="133" t="s">
        <v>346</v>
      </c>
      <c r="G81"/>
    </row>
    <row r="82" spans="1:7" ht="36">
      <c r="A82" s="55"/>
      <c r="B82" s="15" t="s">
        <v>79</v>
      </c>
      <c r="C82" s="15" t="s">
        <v>80</v>
      </c>
      <c r="D82" s="16">
        <v>42052</v>
      </c>
      <c r="E82" s="90">
        <v>51132.33</v>
      </c>
      <c r="F82" t="s">
        <v>359</v>
      </c>
      <c r="G82"/>
    </row>
    <row r="83" spans="1:7">
      <c r="A83" s="55"/>
      <c r="B83" s="15" t="s">
        <v>33</v>
      </c>
      <c r="C83" s="15" t="s">
        <v>62</v>
      </c>
      <c r="D83" s="16">
        <v>42053</v>
      </c>
      <c r="E83" s="90">
        <v>38400</v>
      </c>
      <c r="F83" t="s">
        <v>360</v>
      </c>
      <c r="G83"/>
    </row>
    <row r="84" spans="1:7">
      <c r="A84" s="55"/>
      <c r="B84" s="15" t="s">
        <v>33</v>
      </c>
      <c r="C84" s="15" t="s">
        <v>59</v>
      </c>
      <c r="D84" s="16">
        <v>42053</v>
      </c>
      <c r="E84" s="90">
        <v>12490</v>
      </c>
      <c r="F84" t="s">
        <v>359</v>
      </c>
      <c r="G84"/>
    </row>
    <row r="85" spans="1:7" ht="24">
      <c r="A85" s="55"/>
      <c r="B85" s="72" t="s">
        <v>46</v>
      </c>
      <c r="C85" s="72" t="s">
        <v>100</v>
      </c>
      <c r="D85" s="73">
        <v>42053</v>
      </c>
      <c r="E85" s="90">
        <v>100000</v>
      </c>
      <c r="F85" t="s">
        <v>355</v>
      </c>
      <c r="G85"/>
    </row>
    <row r="86" spans="1:7">
      <c r="A86" s="55"/>
      <c r="B86" s="72" t="s">
        <v>101</v>
      </c>
      <c r="C86" s="72" t="s">
        <v>102</v>
      </c>
      <c r="D86" s="73">
        <v>42053</v>
      </c>
      <c r="E86" s="90">
        <v>99000</v>
      </c>
      <c r="F86" t="s">
        <v>361</v>
      </c>
      <c r="G86"/>
    </row>
    <row r="87" spans="1:7">
      <c r="A87" s="55"/>
      <c r="B87" s="68" t="s">
        <v>48</v>
      </c>
      <c r="C87" s="68" t="s">
        <v>49</v>
      </c>
      <c r="D87" s="69">
        <v>42054</v>
      </c>
      <c r="E87" s="90">
        <v>14969.5</v>
      </c>
      <c r="F87" s="24" t="s">
        <v>375</v>
      </c>
      <c r="G87"/>
    </row>
    <row r="88" spans="1:7">
      <c r="A88" s="55"/>
      <c r="B88" s="68" t="s">
        <v>50</v>
      </c>
      <c r="C88" s="68" t="s">
        <v>51</v>
      </c>
      <c r="D88" s="69">
        <v>42054</v>
      </c>
      <c r="E88" s="90">
        <v>23400</v>
      </c>
      <c r="F88" t="s">
        <v>346</v>
      </c>
      <c r="G88"/>
    </row>
    <row r="89" spans="1:7">
      <c r="A89" s="55"/>
      <c r="B89" s="72" t="s">
        <v>83</v>
      </c>
      <c r="C89" s="72" t="s">
        <v>84</v>
      </c>
      <c r="D89" s="73">
        <v>42054</v>
      </c>
      <c r="E89" s="91">
        <v>4900</v>
      </c>
      <c r="F89" t="s">
        <v>362</v>
      </c>
      <c r="G89"/>
    </row>
    <row r="90" spans="1:7">
      <c r="A90" s="55"/>
      <c r="B90" s="15" t="s">
        <v>69</v>
      </c>
      <c r="C90" s="15" t="s">
        <v>143</v>
      </c>
      <c r="D90" s="16">
        <v>42054</v>
      </c>
      <c r="E90" s="90">
        <v>99600</v>
      </c>
      <c r="F90" t="s">
        <v>359</v>
      </c>
      <c r="G90"/>
    </row>
    <row r="91" spans="1:7">
      <c r="A91" s="55"/>
      <c r="B91" s="15" t="s">
        <v>69</v>
      </c>
      <c r="C91" s="15" t="s">
        <v>144</v>
      </c>
      <c r="D91" s="16">
        <v>42054</v>
      </c>
      <c r="E91" s="90">
        <v>99600</v>
      </c>
      <c r="F91" t="s">
        <v>359</v>
      </c>
      <c r="G91"/>
    </row>
    <row r="92" spans="1:7">
      <c r="A92" s="55"/>
      <c r="B92" s="15" t="s">
        <v>33</v>
      </c>
      <c r="C92" s="15" t="s">
        <v>61</v>
      </c>
      <c r="D92" s="16">
        <v>42055</v>
      </c>
      <c r="E92" s="90">
        <v>8000</v>
      </c>
      <c r="F92" t="s">
        <v>345</v>
      </c>
      <c r="G92"/>
    </row>
    <row r="93" spans="1:7">
      <c r="A93" s="55"/>
      <c r="B93" s="15" t="s">
        <v>69</v>
      </c>
      <c r="C93" s="15" t="s">
        <v>70</v>
      </c>
      <c r="D93" s="16">
        <v>42055</v>
      </c>
      <c r="E93" s="90">
        <v>25000</v>
      </c>
      <c r="F93" t="s">
        <v>359</v>
      </c>
      <c r="G93"/>
    </row>
    <row r="94" spans="1:7">
      <c r="A94" s="55"/>
      <c r="B94" s="72" t="s">
        <v>67</v>
      </c>
      <c r="C94" s="72" t="s">
        <v>68</v>
      </c>
      <c r="D94" s="73">
        <v>42055</v>
      </c>
      <c r="E94" s="90">
        <v>24000</v>
      </c>
      <c r="F94" t="s">
        <v>363</v>
      </c>
      <c r="G94"/>
    </row>
    <row r="95" spans="1:7">
      <c r="A95" s="55"/>
      <c r="B95" s="15" t="s">
        <v>69</v>
      </c>
      <c r="C95" s="15" t="s">
        <v>72</v>
      </c>
      <c r="D95" s="16">
        <v>42059</v>
      </c>
      <c r="E95" s="90">
        <v>10046</v>
      </c>
      <c r="F95" t="s">
        <v>364</v>
      </c>
      <c r="G95"/>
    </row>
    <row r="96" spans="1:7">
      <c r="A96" s="55"/>
      <c r="B96" s="15" t="s">
        <v>67</v>
      </c>
      <c r="C96" s="15" t="s">
        <v>71</v>
      </c>
      <c r="D96" s="16">
        <v>42060</v>
      </c>
      <c r="E96" s="90">
        <v>24600</v>
      </c>
      <c r="F96" t="s">
        <v>363</v>
      </c>
      <c r="G96"/>
    </row>
    <row r="97" spans="1:7" ht="24">
      <c r="A97" s="55"/>
      <c r="B97" s="72" t="s">
        <v>33</v>
      </c>
      <c r="C97" s="72" t="s">
        <v>85</v>
      </c>
      <c r="D97" s="73">
        <v>42060</v>
      </c>
      <c r="E97" s="90">
        <v>40000</v>
      </c>
      <c r="F97" t="s">
        <v>360</v>
      </c>
      <c r="G97"/>
    </row>
    <row r="98" spans="1:7" ht="24">
      <c r="A98" s="55"/>
      <c r="B98" s="72" t="s">
        <v>87</v>
      </c>
      <c r="C98" s="72" t="s">
        <v>96</v>
      </c>
      <c r="D98" s="73">
        <v>42062</v>
      </c>
      <c r="E98" s="90">
        <v>80000</v>
      </c>
      <c r="F98" t="s">
        <v>365</v>
      </c>
      <c r="G98"/>
    </row>
    <row r="99" spans="1:7">
      <c r="A99" s="55"/>
      <c r="B99" s="15" t="s">
        <v>33</v>
      </c>
      <c r="C99" s="15" t="s">
        <v>147</v>
      </c>
      <c r="D99" s="16">
        <v>42064</v>
      </c>
      <c r="E99" s="90">
        <v>88000</v>
      </c>
      <c r="F99" t="s">
        <v>358</v>
      </c>
      <c r="G99"/>
    </row>
    <row r="100" spans="1:7" ht="24">
      <c r="A100" s="55"/>
      <c r="B100" s="15" t="s">
        <v>145</v>
      </c>
      <c r="C100" s="15" t="s">
        <v>146</v>
      </c>
      <c r="D100" s="16">
        <v>42064</v>
      </c>
      <c r="E100" s="90">
        <v>93000</v>
      </c>
      <c r="F100" t="s">
        <v>365</v>
      </c>
      <c r="G100"/>
    </row>
    <row r="101" spans="1:7">
      <c r="A101" s="55"/>
      <c r="B101" s="70" t="s">
        <v>67</v>
      </c>
      <c r="C101" s="70" t="s">
        <v>68</v>
      </c>
      <c r="D101" s="71">
        <v>42065</v>
      </c>
      <c r="E101" s="90">
        <v>24000</v>
      </c>
      <c r="F101" t="s">
        <v>363</v>
      </c>
      <c r="G101"/>
    </row>
    <row r="102" spans="1:7">
      <c r="A102" s="55"/>
      <c r="B102" s="15" t="s">
        <v>74</v>
      </c>
      <c r="C102" s="15" t="s">
        <v>77</v>
      </c>
      <c r="D102" s="16">
        <v>42065</v>
      </c>
      <c r="E102" s="90">
        <v>10500</v>
      </c>
      <c r="F102" t="s">
        <v>358</v>
      </c>
      <c r="G102"/>
    </row>
    <row r="103" spans="1:7">
      <c r="A103" s="55"/>
      <c r="B103" s="77" t="s">
        <v>40</v>
      </c>
      <c r="C103" s="77" t="s">
        <v>119</v>
      </c>
      <c r="D103" s="78">
        <v>42065</v>
      </c>
      <c r="E103" s="90">
        <v>13860</v>
      </c>
      <c r="F103" t="s">
        <v>353</v>
      </c>
      <c r="G103"/>
    </row>
    <row r="104" spans="1:7">
      <c r="A104" s="55"/>
      <c r="B104" s="72" t="s">
        <v>33</v>
      </c>
      <c r="C104" s="15" t="s">
        <v>498</v>
      </c>
      <c r="D104" s="73">
        <v>42065</v>
      </c>
      <c r="E104" s="90">
        <v>99900</v>
      </c>
      <c r="F104" t="s">
        <v>346</v>
      </c>
      <c r="G104"/>
    </row>
    <row r="105" spans="1:7">
      <c r="A105" s="55"/>
      <c r="B105" s="15" t="s">
        <v>69</v>
      </c>
      <c r="C105" s="15" t="s">
        <v>141</v>
      </c>
      <c r="D105" s="16">
        <v>42065</v>
      </c>
      <c r="E105" s="90">
        <v>99780</v>
      </c>
      <c r="F105" t="s">
        <v>364</v>
      </c>
      <c r="G105"/>
    </row>
    <row r="106" spans="1:7" ht="24">
      <c r="A106" s="55"/>
      <c r="B106" s="15" t="s">
        <v>46</v>
      </c>
      <c r="C106" s="15" t="s">
        <v>148</v>
      </c>
      <c r="D106" s="16">
        <v>42065</v>
      </c>
      <c r="E106" s="90">
        <v>97000</v>
      </c>
      <c r="F106" t="s">
        <v>366</v>
      </c>
      <c r="G106"/>
    </row>
    <row r="107" spans="1:7" ht="36">
      <c r="A107" s="55"/>
      <c r="B107" s="15" t="s">
        <v>176</v>
      </c>
      <c r="C107" s="15" t="s">
        <v>177</v>
      </c>
      <c r="D107" s="16">
        <v>42065</v>
      </c>
      <c r="E107" s="90">
        <v>100000</v>
      </c>
      <c r="F107" t="s">
        <v>352</v>
      </c>
      <c r="G107"/>
    </row>
    <row r="108" spans="1:7">
      <c r="A108" s="55"/>
      <c r="B108" s="15" t="s">
        <v>325</v>
      </c>
      <c r="C108" s="15" t="s">
        <v>499</v>
      </c>
      <c r="D108" s="16">
        <v>42065</v>
      </c>
      <c r="E108" s="90">
        <v>97860</v>
      </c>
      <c r="F108" t="s">
        <v>382</v>
      </c>
      <c r="G108"/>
    </row>
    <row r="109" spans="1:7">
      <c r="A109" s="55"/>
      <c r="B109" s="15" t="s">
        <v>33</v>
      </c>
      <c r="C109" s="15" t="s">
        <v>75</v>
      </c>
      <c r="D109" s="16">
        <v>42066</v>
      </c>
      <c r="E109" s="90">
        <v>9800</v>
      </c>
      <c r="F109" t="s">
        <v>360</v>
      </c>
      <c r="G109"/>
    </row>
    <row r="110" spans="1:7" ht="24">
      <c r="A110" s="55"/>
      <c r="B110" s="15" t="s">
        <v>135</v>
      </c>
      <c r="C110" s="15" t="s">
        <v>136</v>
      </c>
      <c r="D110" s="16">
        <v>42066</v>
      </c>
      <c r="E110" s="90">
        <v>89000</v>
      </c>
      <c r="F110" t="s">
        <v>350</v>
      </c>
      <c r="G110"/>
    </row>
    <row r="111" spans="1:7">
      <c r="A111" s="55"/>
      <c r="B111" s="15" t="s">
        <v>42</v>
      </c>
      <c r="C111" s="15" t="s">
        <v>193</v>
      </c>
      <c r="D111" s="16">
        <v>42066</v>
      </c>
      <c r="E111" s="90">
        <v>19950</v>
      </c>
      <c r="F111" t="s">
        <v>366</v>
      </c>
      <c r="G111"/>
    </row>
    <row r="112" spans="1:7">
      <c r="A112" s="55"/>
      <c r="B112" s="15" t="s">
        <v>42</v>
      </c>
      <c r="C112" s="15" t="s">
        <v>194</v>
      </c>
      <c r="D112" s="16">
        <v>42066</v>
      </c>
      <c r="E112" s="90">
        <v>99600</v>
      </c>
      <c r="F112" t="s">
        <v>366</v>
      </c>
      <c r="G112"/>
    </row>
    <row r="113" spans="1:7">
      <c r="A113" s="55"/>
      <c r="B113" s="15" t="s">
        <v>195</v>
      </c>
      <c r="C113" s="15" t="s">
        <v>196</v>
      </c>
      <c r="D113" s="16">
        <v>42066</v>
      </c>
      <c r="E113" s="90">
        <v>82022</v>
      </c>
      <c r="F113" t="s">
        <v>366</v>
      </c>
      <c r="G113"/>
    </row>
    <row r="114" spans="1:7" ht="24">
      <c r="A114" s="55"/>
      <c r="B114" s="15" t="s">
        <v>76</v>
      </c>
      <c r="C114" s="15" t="s">
        <v>78</v>
      </c>
      <c r="D114" s="16">
        <v>42067</v>
      </c>
      <c r="E114" s="90">
        <v>15400</v>
      </c>
      <c r="F114" t="s">
        <v>367</v>
      </c>
      <c r="G114"/>
    </row>
    <row r="115" spans="1:7">
      <c r="A115" s="55"/>
      <c r="B115" s="15" t="s">
        <v>74</v>
      </c>
      <c r="C115" s="15" t="s">
        <v>77</v>
      </c>
      <c r="D115" s="16">
        <v>42067</v>
      </c>
      <c r="E115" s="90">
        <v>10500</v>
      </c>
      <c r="F115" t="s">
        <v>358</v>
      </c>
      <c r="G115"/>
    </row>
    <row r="116" spans="1:7">
      <c r="A116" s="55"/>
      <c r="B116" s="72" t="s">
        <v>103</v>
      </c>
      <c r="C116" s="72" t="s">
        <v>104</v>
      </c>
      <c r="D116" s="73">
        <v>42067</v>
      </c>
      <c r="E116" s="90">
        <v>30000</v>
      </c>
      <c r="F116" t="s">
        <v>366</v>
      </c>
      <c r="G116"/>
    </row>
    <row r="117" spans="1:7">
      <c r="A117" s="55"/>
      <c r="B117" s="15" t="s">
        <v>74</v>
      </c>
      <c r="C117" s="15" t="s">
        <v>77</v>
      </c>
      <c r="D117" s="16">
        <v>42068</v>
      </c>
      <c r="E117" s="90">
        <v>10500</v>
      </c>
      <c r="F117" t="s">
        <v>358</v>
      </c>
      <c r="G117"/>
    </row>
    <row r="118" spans="1:7">
      <c r="A118" s="55"/>
      <c r="B118" s="72" t="s">
        <v>33</v>
      </c>
      <c r="C118" s="15" t="s">
        <v>500</v>
      </c>
      <c r="D118" s="73">
        <v>42068</v>
      </c>
      <c r="E118" s="90">
        <v>24975</v>
      </c>
      <c r="F118" t="s">
        <v>367</v>
      </c>
      <c r="G118"/>
    </row>
    <row r="119" spans="1:7">
      <c r="A119" s="55"/>
      <c r="B119" s="15" t="s">
        <v>69</v>
      </c>
      <c r="C119" s="15" t="s">
        <v>142</v>
      </c>
      <c r="D119" s="16">
        <v>42068</v>
      </c>
      <c r="E119" s="90">
        <v>99600</v>
      </c>
      <c r="F119" t="s">
        <v>366</v>
      </c>
      <c r="G119"/>
    </row>
    <row r="120" spans="1:7">
      <c r="A120" s="55"/>
      <c r="B120" s="15" t="s">
        <v>42</v>
      </c>
      <c r="C120" s="15" t="s">
        <v>194</v>
      </c>
      <c r="D120" s="16">
        <v>42068</v>
      </c>
      <c r="E120" s="90">
        <v>99600</v>
      </c>
      <c r="F120" t="s">
        <v>366</v>
      </c>
      <c r="G120"/>
    </row>
    <row r="121" spans="1:7">
      <c r="A121" s="55"/>
      <c r="B121" s="72" t="s">
        <v>33</v>
      </c>
      <c r="C121" s="72" t="s">
        <v>86</v>
      </c>
      <c r="D121" s="73">
        <v>42069</v>
      </c>
      <c r="E121" s="90">
        <v>8400</v>
      </c>
      <c r="F121" t="s">
        <v>345</v>
      </c>
      <c r="G121"/>
    </row>
    <row r="122" spans="1:7">
      <c r="A122" s="55"/>
      <c r="B122" s="72" t="s">
        <v>33</v>
      </c>
      <c r="C122" s="72" t="s">
        <v>90</v>
      </c>
      <c r="D122" s="73">
        <v>42073</v>
      </c>
      <c r="E122" s="90">
        <v>24500</v>
      </c>
      <c r="F122" t="s">
        <v>360</v>
      </c>
      <c r="G122"/>
    </row>
    <row r="123" spans="1:7">
      <c r="A123" s="55"/>
      <c r="B123" s="77" t="s">
        <v>69</v>
      </c>
      <c r="C123" s="77" t="s">
        <v>118</v>
      </c>
      <c r="D123" s="78">
        <v>42073</v>
      </c>
      <c r="E123" s="90">
        <v>23380</v>
      </c>
      <c r="F123" t="s">
        <v>366</v>
      </c>
      <c r="G123"/>
    </row>
    <row r="124" spans="1:7">
      <c r="A124" s="55"/>
      <c r="B124" s="77" t="s">
        <v>42</v>
      </c>
      <c r="C124" s="77" t="s">
        <v>117</v>
      </c>
      <c r="D124" s="78">
        <v>42073</v>
      </c>
      <c r="E124" s="90">
        <v>24500</v>
      </c>
      <c r="F124" t="s">
        <v>366</v>
      </c>
      <c r="G124"/>
    </row>
    <row r="125" spans="1:7" ht="24">
      <c r="A125" s="55"/>
      <c r="B125" s="72" t="s">
        <v>33</v>
      </c>
      <c r="C125" s="72" t="s">
        <v>91</v>
      </c>
      <c r="D125" s="73">
        <v>42074</v>
      </c>
      <c r="E125" s="90">
        <v>10260</v>
      </c>
      <c r="F125" t="s">
        <v>366</v>
      </c>
      <c r="G125"/>
    </row>
    <row r="126" spans="1:7">
      <c r="A126" s="55"/>
      <c r="B126" s="72" t="s">
        <v>87</v>
      </c>
      <c r="C126" s="72" t="s">
        <v>88</v>
      </c>
      <c r="D126" s="73">
        <v>42074</v>
      </c>
      <c r="E126" s="90">
        <v>15600</v>
      </c>
      <c r="F126" t="s">
        <v>366</v>
      </c>
      <c r="G126"/>
    </row>
    <row r="127" spans="1:7">
      <c r="A127" s="55"/>
      <c r="B127" s="77" t="s">
        <v>42</v>
      </c>
      <c r="C127" s="77" t="s">
        <v>116</v>
      </c>
      <c r="D127" s="78">
        <v>42074</v>
      </c>
      <c r="E127" s="90">
        <v>19200</v>
      </c>
      <c r="F127" t="s">
        <v>366</v>
      </c>
      <c r="G127"/>
    </row>
    <row r="128" spans="1:7">
      <c r="A128" s="55"/>
      <c r="B128" s="77" t="s">
        <v>42</v>
      </c>
      <c r="C128" s="77" t="s">
        <v>115</v>
      </c>
      <c r="D128" s="78">
        <v>42075</v>
      </c>
      <c r="E128" s="90">
        <v>15815</v>
      </c>
      <c r="F128" t="s">
        <v>366</v>
      </c>
      <c r="G128"/>
    </row>
    <row r="129" spans="1:7" ht="24">
      <c r="A129" s="55"/>
      <c r="B129" s="15" t="s">
        <v>145</v>
      </c>
      <c r="C129" s="15" t="s">
        <v>149</v>
      </c>
      <c r="D129" s="16">
        <v>42075</v>
      </c>
      <c r="E129" s="90">
        <v>100000</v>
      </c>
      <c r="F129" t="s">
        <v>366</v>
      </c>
      <c r="G129"/>
    </row>
    <row r="130" spans="1:7">
      <c r="A130" s="55"/>
      <c r="B130" s="72" t="s">
        <v>87</v>
      </c>
      <c r="C130" s="72" t="s">
        <v>89</v>
      </c>
      <c r="D130" s="73">
        <v>42075</v>
      </c>
      <c r="E130" s="90">
        <v>15690</v>
      </c>
      <c r="F130" t="s">
        <v>366</v>
      </c>
      <c r="G130"/>
    </row>
    <row r="131" spans="1:7">
      <c r="A131" s="55"/>
      <c r="B131" s="100" t="s">
        <v>33</v>
      </c>
      <c r="C131" s="100" t="s">
        <v>150</v>
      </c>
      <c r="D131" s="98">
        <v>42079</v>
      </c>
      <c r="E131" s="90">
        <v>90000</v>
      </c>
      <c r="F131" t="s">
        <v>363</v>
      </c>
      <c r="G131"/>
    </row>
    <row r="132" spans="1:7" ht="24">
      <c r="A132" s="55"/>
      <c r="B132" s="100" t="s">
        <v>151</v>
      </c>
      <c r="C132" s="100" t="s">
        <v>155</v>
      </c>
      <c r="D132" s="98">
        <v>42079</v>
      </c>
      <c r="E132" s="90">
        <v>100000</v>
      </c>
      <c r="F132" t="s">
        <v>368</v>
      </c>
      <c r="G132"/>
    </row>
    <row r="133" spans="1:7">
      <c r="A133" s="55"/>
      <c r="B133" s="100" t="s">
        <v>197</v>
      </c>
      <c r="C133" s="100" t="s">
        <v>198</v>
      </c>
      <c r="D133" s="98">
        <v>42079</v>
      </c>
      <c r="E133" s="90">
        <v>36360</v>
      </c>
      <c r="F133" t="s">
        <v>346</v>
      </c>
      <c r="G133"/>
    </row>
    <row r="134" spans="1:7">
      <c r="A134" s="55"/>
      <c r="B134" s="15" t="s">
        <v>325</v>
      </c>
      <c r="C134" s="15" t="s">
        <v>501</v>
      </c>
      <c r="D134" s="16">
        <v>42079</v>
      </c>
      <c r="E134" s="90">
        <v>97860</v>
      </c>
      <c r="F134" t="s">
        <v>382</v>
      </c>
      <c r="G134"/>
    </row>
    <row r="135" spans="1:7">
      <c r="A135" s="55"/>
      <c r="B135" s="100" t="s">
        <v>152</v>
      </c>
      <c r="C135" s="100" t="s">
        <v>153</v>
      </c>
      <c r="D135" s="98">
        <v>42080</v>
      </c>
      <c r="E135" s="90">
        <v>25000</v>
      </c>
      <c r="F135" t="s">
        <v>346</v>
      </c>
      <c r="G135"/>
    </row>
    <row r="136" spans="1:7">
      <c r="A136" s="55"/>
      <c r="B136" s="100" t="s">
        <v>152</v>
      </c>
      <c r="C136" s="100" t="s">
        <v>154</v>
      </c>
      <c r="D136" s="98">
        <v>42080</v>
      </c>
      <c r="E136" s="90">
        <v>16770</v>
      </c>
      <c r="F136" t="s">
        <v>346</v>
      </c>
      <c r="G136"/>
    </row>
    <row r="137" spans="1:7">
      <c r="A137" s="55"/>
      <c r="B137" s="72" t="s">
        <v>97</v>
      </c>
      <c r="C137" s="76" t="s">
        <v>98</v>
      </c>
      <c r="D137" s="73">
        <v>42081</v>
      </c>
      <c r="E137" s="92">
        <v>349139.20000000001</v>
      </c>
      <c r="F137" t="s">
        <v>361</v>
      </c>
      <c r="G137"/>
    </row>
    <row r="138" spans="1:7">
      <c r="A138" s="55"/>
      <c r="B138" s="79" t="s">
        <v>33</v>
      </c>
      <c r="C138" s="101" t="s">
        <v>114</v>
      </c>
      <c r="D138" s="80">
        <v>42081</v>
      </c>
      <c r="E138" s="93">
        <v>18750</v>
      </c>
      <c r="F138" t="s">
        <v>358</v>
      </c>
      <c r="G138"/>
    </row>
    <row r="139" spans="1:7">
      <c r="A139" s="55"/>
      <c r="B139" s="101" t="s">
        <v>33</v>
      </c>
      <c r="C139" s="101" t="s">
        <v>156</v>
      </c>
      <c r="D139" s="99">
        <v>42081</v>
      </c>
      <c r="E139" s="92">
        <v>56500</v>
      </c>
      <c r="F139" t="s">
        <v>358</v>
      </c>
      <c r="G139"/>
    </row>
    <row r="140" spans="1:7">
      <c r="A140" s="55"/>
      <c r="B140" s="15" t="s">
        <v>33</v>
      </c>
      <c r="C140" s="15" t="s">
        <v>137</v>
      </c>
      <c r="D140" s="16">
        <v>42081</v>
      </c>
      <c r="E140" s="90">
        <v>80000</v>
      </c>
      <c r="F140" t="s">
        <v>358</v>
      </c>
      <c r="G140"/>
    </row>
    <row r="141" spans="1:7">
      <c r="A141" s="55"/>
      <c r="B141" s="77" t="s">
        <v>42</v>
      </c>
      <c r="C141" s="77" t="s">
        <v>108</v>
      </c>
      <c r="D141" s="78">
        <v>42081</v>
      </c>
      <c r="E141" s="90">
        <v>6715</v>
      </c>
      <c r="F141" t="s">
        <v>364</v>
      </c>
      <c r="G141"/>
    </row>
    <row r="142" spans="1:7">
      <c r="A142" s="55"/>
      <c r="B142" s="15" t="s">
        <v>67</v>
      </c>
      <c r="C142" s="15" t="s">
        <v>158</v>
      </c>
      <c r="D142" s="16">
        <v>42081</v>
      </c>
      <c r="E142" s="90">
        <v>25000</v>
      </c>
      <c r="F142" t="s">
        <v>363</v>
      </c>
      <c r="G142"/>
    </row>
    <row r="143" spans="1:7">
      <c r="A143" s="55"/>
      <c r="B143" s="15" t="s">
        <v>67</v>
      </c>
      <c r="C143" s="15" t="s">
        <v>159</v>
      </c>
      <c r="D143" s="16">
        <v>42081</v>
      </c>
      <c r="E143" s="90">
        <v>14234</v>
      </c>
      <c r="F143" t="s">
        <v>363</v>
      </c>
      <c r="G143"/>
    </row>
    <row r="144" spans="1:7">
      <c r="A144" s="55"/>
      <c r="B144" s="15" t="s">
        <v>33</v>
      </c>
      <c r="C144" s="15" t="s">
        <v>160</v>
      </c>
      <c r="D144" s="16">
        <v>42082</v>
      </c>
      <c r="E144" s="90">
        <v>12000</v>
      </c>
      <c r="F144" t="s">
        <v>363</v>
      </c>
      <c r="G144"/>
    </row>
    <row r="145" spans="1:7">
      <c r="A145" s="55"/>
      <c r="B145" s="15" t="s">
        <v>325</v>
      </c>
      <c r="C145" s="15" t="s">
        <v>502</v>
      </c>
      <c r="D145" s="16">
        <v>42082</v>
      </c>
      <c r="E145" s="90">
        <v>97860</v>
      </c>
      <c r="F145" t="s">
        <v>382</v>
      </c>
      <c r="G145"/>
    </row>
    <row r="146" spans="1:7">
      <c r="A146" s="55"/>
      <c r="B146" s="77" t="s">
        <v>43</v>
      </c>
      <c r="C146" s="77" t="s">
        <v>157</v>
      </c>
      <c r="D146" s="78">
        <v>42083</v>
      </c>
      <c r="E146" s="90">
        <v>50400</v>
      </c>
      <c r="F146" t="s">
        <v>358</v>
      </c>
      <c r="G146"/>
    </row>
    <row r="147" spans="1:7">
      <c r="A147" s="55"/>
      <c r="B147" s="77" t="s">
        <v>26</v>
      </c>
      <c r="C147" s="77" t="s">
        <v>109</v>
      </c>
      <c r="D147" s="78">
        <v>42083</v>
      </c>
      <c r="E147" s="90">
        <v>349000</v>
      </c>
      <c r="F147" t="s">
        <v>344</v>
      </c>
      <c r="G147"/>
    </row>
    <row r="148" spans="1:7">
      <c r="A148" s="55"/>
      <c r="B148" s="15" t="s">
        <v>33</v>
      </c>
      <c r="C148" s="15" t="s">
        <v>138</v>
      </c>
      <c r="D148" s="16">
        <v>42083</v>
      </c>
      <c r="E148" s="90">
        <v>80000</v>
      </c>
      <c r="F148" t="s">
        <v>358</v>
      </c>
      <c r="G148"/>
    </row>
    <row r="149" spans="1:7">
      <c r="A149" s="55"/>
      <c r="B149" s="15" t="s">
        <v>69</v>
      </c>
      <c r="C149" s="15" t="s">
        <v>161</v>
      </c>
      <c r="D149" s="16">
        <v>42083</v>
      </c>
      <c r="E149" s="90">
        <v>59485</v>
      </c>
      <c r="F149" t="s">
        <v>364</v>
      </c>
      <c r="G149"/>
    </row>
    <row r="150" spans="1:7">
      <c r="A150" s="55"/>
      <c r="B150" s="15" t="s">
        <v>33</v>
      </c>
      <c r="C150" s="15" t="s">
        <v>162</v>
      </c>
      <c r="D150" s="16">
        <v>42084</v>
      </c>
      <c r="E150" s="90">
        <v>18000</v>
      </c>
      <c r="F150" t="s">
        <v>363</v>
      </c>
      <c r="G150"/>
    </row>
    <row r="151" spans="1:7" ht="24">
      <c r="A151" s="55"/>
      <c r="B151" s="15" t="s">
        <v>145</v>
      </c>
      <c r="C151" s="15" t="s">
        <v>163</v>
      </c>
      <c r="D151" s="16">
        <v>42084</v>
      </c>
      <c r="E151" s="90">
        <v>98000</v>
      </c>
      <c r="F151" t="s">
        <v>365</v>
      </c>
      <c r="G151"/>
    </row>
    <row r="152" spans="1:7">
      <c r="A152" s="55"/>
      <c r="B152" s="15" t="s">
        <v>33</v>
      </c>
      <c r="C152" s="15" t="s">
        <v>164</v>
      </c>
      <c r="D152" s="16">
        <v>42086</v>
      </c>
      <c r="E152" s="90">
        <v>14000</v>
      </c>
      <c r="F152" t="s">
        <v>363</v>
      </c>
      <c r="G152"/>
    </row>
    <row r="153" spans="1:7">
      <c r="A153" s="55"/>
      <c r="B153" s="15" t="s">
        <v>33</v>
      </c>
      <c r="C153" s="15" t="s">
        <v>165</v>
      </c>
      <c r="D153" s="16">
        <v>42086</v>
      </c>
      <c r="E153" s="90">
        <v>25000</v>
      </c>
      <c r="F153" t="s">
        <v>350</v>
      </c>
      <c r="G153"/>
    </row>
    <row r="154" spans="1:7">
      <c r="A154" s="55"/>
      <c r="B154" s="15" t="s">
        <v>33</v>
      </c>
      <c r="C154" s="15" t="s">
        <v>166</v>
      </c>
      <c r="D154" s="16">
        <v>42089</v>
      </c>
      <c r="E154" s="90">
        <v>11402</v>
      </c>
      <c r="F154" t="s">
        <v>351</v>
      </c>
      <c r="G154"/>
    </row>
    <row r="155" spans="1:7">
      <c r="A155" s="55"/>
      <c r="B155" s="15" t="s">
        <v>167</v>
      </c>
      <c r="C155" s="15" t="s">
        <v>168</v>
      </c>
      <c r="D155" s="16">
        <v>42093</v>
      </c>
      <c r="E155" s="90">
        <v>30000</v>
      </c>
      <c r="F155" t="s">
        <v>346</v>
      </c>
      <c r="G155"/>
    </row>
    <row r="156" spans="1:7">
      <c r="A156" s="55"/>
      <c r="B156" s="15" t="s">
        <v>135</v>
      </c>
      <c r="C156" s="15" t="s">
        <v>169</v>
      </c>
      <c r="D156" s="16">
        <v>42093</v>
      </c>
      <c r="E156" s="90">
        <v>60000</v>
      </c>
      <c r="F156" t="s">
        <v>363</v>
      </c>
      <c r="G156"/>
    </row>
    <row r="157" spans="1:7">
      <c r="A157" s="55"/>
      <c r="B157" s="100" t="s">
        <v>87</v>
      </c>
      <c r="C157" s="100" t="s">
        <v>259</v>
      </c>
      <c r="D157" s="98">
        <v>42094</v>
      </c>
      <c r="E157" s="90">
        <v>20400</v>
      </c>
      <c r="F157" t="s">
        <v>365</v>
      </c>
      <c r="G157"/>
    </row>
    <row r="158" spans="1:7">
      <c r="A158" s="55"/>
      <c r="B158" s="100" t="s">
        <v>87</v>
      </c>
      <c r="C158" s="100" t="s">
        <v>260</v>
      </c>
      <c r="D158" s="98">
        <v>42094</v>
      </c>
      <c r="E158" s="90">
        <v>15600</v>
      </c>
      <c r="F158" t="s">
        <v>365</v>
      </c>
      <c r="G158"/>
    </row>
    <row r="159" spans="1:7">
      <c r="A159" s="55"/>
      <c r="B159" s="100" t="s">
        <v>87</v>
      </c>
      <c r="C159" s="100" t="s">
        <v>260</v>
      </c>
      <c r="D159" s="98">
        <v>42094</v>
      </c>
      <c r="E159" s="90">
        <v>35000</v>
      </c>
      <c r="F159" t="s">
        <v>365</v>
      </c>
      <c r="G159"/>
    </row>
    <row r="160" spans="1:7">
      <c r="A160" s="55"/>
      <c r="B160" s="100" t="s">
        <v>87</v>
      </c>
      <c r="C160" s="100" t="s">
        <v>261</v>
      </c>
      <c r="D160" s="98">
        <v>42094</v>
      </c>
      <c r="E160" s="90">
        <v>25000</v>
      </c>
      <c r="F160" t="s">
        <v>365</v>
      </c>
      <c r="G160"/>
    </row>
    <row r="161" spans="1:7">
      <c r="A161" s="55"/>
      <c r="B161" s="15" t="s">
        <v>33</v>
      </c>
      <c r="C161" s="15" t="s">
        <v>170</v>
      </c>
      <c r="D161" s="16">
        <v>42095</v>
      </c>
      <c r="E161" s="90">
        <v>460000</v>
      </c>
      <c r="F161" t="s">
        <v>350</v>
      </c>
      <c r="G161"/>
    </row>
    <row r="162" spans="1:7">
      <c r="A162" s="55"/>
      <c r="B162" s="15" t="s">
        <v>33</v>
      </c>
      <c r="C162" s="15" t="s">
        <v>277</v>
      </c>
      <c r="D162" s="98">
        <v>42220</v>
      </c>
      <c r="E162" s="90">
        <v>92000</v>
      </c>
      <c r="F162" t="s">
        <v>350</v>
      </c>
      <c r="G162"/>
    </row>
    <row r="163" spans="1:7">
      <c r="A163" s="55"/>
      <c r="B163" s="15" t="s">
        <v>178</v>
      </c>
      <c r="C163" s="15" t="s">
        <v>179</v>
      </c>
      <c r="D163" s="16">
        <v>42096</v>
      </c>
      <c r="E163" s="90">
        <v>36200</v>
      </c>
      <c r="F163" t="s">
        <v>360</v>
      </c>
      <c r="G163"/>
    </row>
    <row r="164" spans="1:7">
      <c r="A164" s="55"/>
      <c r="B164" s="15" t="s">
        <v>171</v>
      </c>
      <c r="C164" s="15" t="s">
        <v>172</v>
      </c>
      <c r="D164" s="16">
        <v>42097</v>
      </c>
      <c r="E164" s="90">
        <v>39888</v>
      </c>
      <c r="F164" t="s">
        <v>346</v>
      </c>
      <c r="G164"/>
    </row>
    <row r="165" spans="1:7">
      <c r="A165" s="55"/>
      <c r="B165" s="15" t="s">
        <v>178</v>
      </c>
      <c r="C165" s="15" t="s">
        <v>179</v>
      </c>
      <c r="D165" s="16">
        <v>42097</v>
      </c>
      <c r="E165" s="90">
        <v>82500</v>
      </c>
      <c r="F165" t="s">
        <v>360</v>
      </c>
      <c r="G165"/>
    </row>
    <row r="166" spans="1:7" ht="24">
      <c r="A166" s="55"/>
      <c r="B166" s="15" t="s">
        <v>173</v>
      </c>
      <c r="C166" s="15" t="s">
        <v>174</v>
      </c>
      <c r="D166" s="16">
        <v>42100</v>
      </c>
      <c r="E166" s="90">
        <v>61800</v>
      </c>
      <c r="F166" t="s">
        <v>346</v>
      </c>
      <c r="G166"/>
    </row>
    <row r="167" spans="1:7">
      <c r="A167" s="55"/>
      <c r="B167" s="15" t="s">
        <v>180</v>
      </c>
      <c r="C167" s="15" t="s">
        <v>181</v>
      </c>
      <c r="D167" s="16">
        <v>42100</v>
      </c>
      <c r="E167" s="90">
        <v>5000</v>
      </c>
      <c r="F167" t="s">
        <v>366</v>
      </c>
      <c r="G167"/>
    </row>
    <row r="168" spans="1:7">
      <c r="A168" s="55"/>
      <c r="B168" s="15" t="s">
        <v>42</v>
      </c>
      <c r="C168" s="15" t="s">
        <v>182</v>
      </c>
      <c r="D168" s="16">
        <v>42101</v>
      </c>
      <c r="E168" s="90">
        <v>51440</v>
      </c>
      <c r="F168" t="s">
        <v>366</v>
      </c>
      <c r="G168"/>
    </row>
    <row r="169" spans="1:7">
      <c r="A169" s="55"/>
      <c r="B169" s="15" t="s">
        <v>69</v>
      </c>
      <c r="C169" s="15" t="s">
        <v>212</v>
      </c>
      <c r="D169" s="16">
        <v>42101</v>
      </c>
      <c r="E169" s="90">
        <v>13700</v>
      </c>
      <c r="F169" t="s">
        <v>366</v>
      </c>
      <c r="G169"/>
    </row>
    <row r="170" spans="1:7">
      <c r="A170" s="55"/>
      <c r="B170" s="15" t="s">
        <v>69</v>
      </c>
      <c r="C170" s="15" t="s">
        <v>212</v>
      </c>
      <c r="D170" s="16">
        <v>42101</v>
      </c>
      <c r="E170" s="90">
        <v>2235</v>
      </c>
      <c r="F170" t="s">
        <v>366</v>
      </c>
      <c r="G170"/>
    </row>
    <row r="171" spans="1:7">
      <c r="A171" s="55"/>
      <c r="B171" s="15" t="s">
        <v>42</v>
      </c>
      <c r="C171" s="15" t="s">
        <v>183</v>
      </c>
      <c r="D171" s="16">
        <v>42102</v>
      </c>
      <c r="E171" s="90">
        <v>21190</v>
      </c>
      <c r="F171" t="s">
        <v>366</v>
      </c>
      <c r="G171"/>
    </row>
    <row r="172" spans="1:7">
      <c r="A172" s="55"/>
      <c r="B172" s="15" t="s">
        <v>325</v>
      </c>
      <c r="C172" s="15" t="s">
        <v>503</v>
      </c>
      <c r="D172" s="16">
        <v>42104</v>
      </c>
      <c r="E172" s="90">
        <v>97860</v>
      </c>
      <c r="F172" t="s">
        <v>382</v>
      </c>
      <c r="G172"/>
    </row>
    <row r="173" spans="1:7">
      <c r="A173" s="55"/>
      <c r="B173" s="15" t="s">
        <v>48</v>
      </c>
      <c r="C173" s="15" t="s">
        <v>184</v>
      </c>
      <c r="D173" s="16">
        <v>42109</v>
      </c>
      <c r="E173" s="90">
        <v>12675</v>
      </c>
      <c r="F173" t="s">
        <v>358</v>
      </c>
      <c r="G173"/>
    </row>
    <row r="174" spans="1:7">
      <c r="A174" s="55"/>
      <c r="B174" s="15" t="s">
        <v>185</v>
      </c>
      <c r="C174" s="15" t="s">
        <v>186</v>
      </c>
      <c r="D174" s="16">
        <v>42109</v>
      </c>
      <c r="E174" s="90">
        <v>23198</v>
      </c>
      <c r="F174" t="s">
        <v>346</v>
      </c>
      <c r="G174"/>
    </row>
    <row r="175" spans="1:7">
      <c r="A175" s="55"/>
      <c r="B175" s="15" t="s">
        <v>185</v>
      </c>
      <c r="C175" s="15" t="s">
        <v>187</v>
      </c>
      <c r="D175" s="16">
        <v>42109</v>
      </c>
      <c r="E175" s="90">
        <v>14540</v>
      </c>
      <c r="F175" t="s">
        <v>346</v>
      </c>
      <c r="G175"/>
    </row>
    <row r="176" spans="1:7">
      <c r="A176" s="55"/>
      <c r="B176" s="15" t="s">
        <v>42</v>
      </c>
      <c r="C176" s="15" t="s">
        <v>188</v>
      </c>
      <c r="D176" s="16">
        <v>42109</v>
      </c>
      <c r="E176" s="90">
        <v>17340</v>
      </c>
      <c r="F176" t="s">
        <v>366</v>
      </c>
      <c r="G176"/>
    </row>
    <row r="177" spans="1:7">
      <c r="A177" s="55"/>
      <c r="B177" s="15" t="s">
        <v>189</v>
      </c>
      <c r="C177" s="15" t="s">
        <v>190</v>
      </c>
      <c r="D177" s="16">
        <v>42109</v>
      </c>
      <c r="E177" s="90">
        <v>10500</v>
      </c>
      <c r="F177" t="s">
        <v>351</v>
      </c>
      <c r="G177"/>
    </row>
    <row r="178" spans="1:7">
      <c r="A178" s="55"/>
      <c r="B178" s="15" t="s">
        <v>191</v>
      </c>
      <c r="C178" s="15" t="s">
        <v>192</v>
      </c>
      <c r="D178" s="16">
        <v>42116</v>
      </c>
      <c r="E178" s="90">
        <v>7000</v>
      </c>
      <c r="F178" t="s">
        <v>363</v>
      </c>
      <c r="G178"/>
    </row>
    <row r="179" spans="1:7" ht="24">
      <c r="A179" s="55"/>
      <c r="B179" s="100" t="s">
        <v>87</v>
      </c>
      <c r="C179" s="100" t="s">
        <v>200</v>
      </c>
      <c r="D179" s="98">
        <v>42117</v>
      </c>
      <c r="E179" s="90">
        <v>20000</v>
      </c>
      <c r="F179" t="s">
        <v>365</v>
      </c>
      <c r="G179"/>
    </row>
    <row r="180" spans="1:7" ht="24">
      <c r="A180" s="55"/>
      <c r="B180" s="100" t="s">
        <v>87</v>
      </c>
      <c r="C180" s="100" t="s">
        <v>200</v>
      </c>
      <c r="D180" s="98">
        <v>42117</v>
      </c>
      <c r="E180" s="90">
        <v>70000</v>
      </c>
      <c r="F180" t="s">
        <v>365</v>
      </c>
      <c r="G180"/>
    </row>
    <row r="181" spans="1:7" ht="24">
      <c r="A181" s="55"/>
      <c r="B181" s="100" t="s">
        <v>87</v>
      </c>
      <c r="C181" s="100" t="s">
        <v>200</v>
      </c>
      <c r="D181" s="98">
        <v>42117</v>
      </c>
      <c r="E181" s="90">
        <v>90000</v>
      </c>
      <c r="F181" t="s">
        <v>365</v>
      </c>
      <c r="G181"/>
    </row>
    <row r="182" spans="1:7" ht="24">
      <c r="A182" s="55"/>
      <c r="B182" s="100" t="s">
        <v>87</v>
      </c>
      <c r="C182" s="100" t="s">
        <v>200</v>
      </c>
      <c r="D182" s="98">
        <v>42117</v>
      </c>
      <c r="E182" s="90">
        <v>80000</v>
      </c>
      <c r="F182" t="s">
        <v>365</v>
      </c>
      <c r="G182"/>
    </row>
    <row r="183" spans="1:7" ht="24">
      <c r="A183" s="55"/>
      <c r="B183" s="100" t="s">
        <v>87</v>
      </c>
      <c r="C183" s="100" t="s">
        <v>200</v>
      </c>
      <c r="D183" s="98">
        <v>42117</v>
      </c>
      <c r="E183" s="90">
        <v>75000</v>
      </c>
      <c r="F183" t="s">
        <v>365</v>
      </c>
      <c r="G183"/>
    </row>
    <row r="184" spans="1:7" ht="24">
      <c r="A184" s="55"/>
      <c r="B184" s="100" t="s">
        <v>87</v>
      </c>
      <c r="C184" s="100" t="s">
        <v>200</v>
      </c>
      <c r="D184" s="98">
        <v>42117</v>
      </c>
      <c r="E184" s="90">
        <v>95000</v>
      </c>
      <c r="F184" t="s">
        <v>365</v>
      </c>
      <c r="G184"/>
    </row>
    <row r="185" spans="1:7" ht="24">
      <c r="A185" s="55"/>
      <c r="B185" s="100" t="s">
        <v>87</v>
      </c>
      <c r="C185" s="100" t="s">
        <v>200</v>
      </c>
      <c r="D185" s="98">
        <v>42117</v>
      </c>
      <c r="E185" s="90">
        <v>90000</v>
      </c>
      <c r="F185" t="s">
        <v>365</v>
      </c>
      <c r="G185"/>
    </row>
    <row r="186" spans="1:7">
      <c r="A186" s="55"/>
      <c r="B186" s="15" t="s">
        <v>69</v>
      </c>
      <c r="C186" s="43" t="s">
        <v>118</v>
      </c>
      <c r="D186" s="16">
        <v>42122</v>
      </c>
      <c r="E186" s="92">
        <v>500000</v>
      </c>
      <c r="F186" t="s">
        <v>364</v>
      </c>
      <c r="G186"/>
    </row>
    <row r="187" spans="1:7">
      <c r="A187" s="55"/>
      <c r="B187" s="101" t="s">
        <v>101</v>
      </c>
      <c r="C187" s="101" t="s">
        <v>201</v>
      </c>
      <c r="D187" s="99">
        <v>42122</v>
      </c>
      <c r="E187" s="92">
        <v>99000</v>
      </c>
      <c r="F187" t="s">
        <v>361</v>
      </c>
      <c r="G187"/>
    </row>
    <row r="188" spans="1:7" ht="36">
      <c r="A188" s="55"/>
      <c r="B188" s="84" t="s">
        <v>145</v>
      </c>
      <c r="C188" s="84" t="s">
        <v>202</v>
      </c>
      <c r="D188" s="16">
        <v>42123</v>
      </c>
      <c r="E188" s="94">
        <v>3907256.66</v>
      </c>
      <c r="F188" t="s">
        <v>358</v>
      </c>
      <c r="G188"/>
    </row>
    <row r="189" spans="1:7">
      <c r="A189" s="55"/>
      <c r="B189" s="100" t="s">
        <v>325</v>
      </c>
      <c r="C189" s="100" t="s">
        <v>504</v>
      </c>
      <c r="D189" s="98">
        <v>42123</v>
      </c>
      <c r="E189" s="90">
        <v>97860</v>
      </c>
      <c r="F189" t="s">
        <v>382</v>
      </c>
      <c r="G189"/>
    </row>
    <row r="190" spans="1:7">
      <c r="A190" s="55"/>
      <c r="B190" s="15" t="s">
        <v>325</v>
      </c>
      <c r="C190" s="15" t="s">
        <v>505</v>
      </c>
      <c r="D190" s="16">
        <v>42123</v>
      </c>
      <c r="E190" s="92">
        <v>99552</v>
      </c>
      <c r="F190" t="s">
        <v>382</v>
      </c>
      <c r="G190"/>
    </row>
    <row r="191" spans="1:7">
      <c r="A191" s="55"/>
      <c r="B191" s="85" t="s">
        <v>185</v>
      </c>
      <c r="C191" s="85" t="s">
        <v>203</v>
      </c>
      <c r="D191" s="86">
        <v>42124</v>
      </c>
      <c r="E191" s="93">
        <v>6960</v>
      </c>
      <c r="F191" t="s">
        <v>366</v>
      </c>
      <c r="G191"/>
    </row>
    <row r="192" spans="1:7">
      <c r="A192" s="55"/>
      <c r="B192" s="15" t="s">
        <v>103</v>
      </c>
      <c r="C192" s="15" t="s">
        <v>204</v>
      </c>
      <c r="D192" s="16">
        <v>42124</v>
      </c>
      <c r="E192" s="92">
        <v>10000</v>
      </c>
      <c r="F192" t="s">
        <v>366</v>
      </c>
      <c r="G192"/>
    </row>
    <row r="193" spans="1:7">
      <c r="A193" s="55"/>
      <c r="B193" s="15" t="s">
        <v>43</v>
      </c>
      <c r="C193" s="15" t="s">
        <v>205</v>
      </c>
      <c r="D193" s="16">
        <v>42129</v>
      </c>
      <c r="E193" s="92">
        <v>75000</v>
      </c>
      <c r="F193" t="s">
        <v>350</v>
      </c>
      <c r="G193"/>
    </row>
    <row r="194" spans="1:7">
      <c r="A194" s="55"/>
      <c r="B194" s="15" t="s">
        <v>60</v>
      </c>
      <c r="C194" s="15" t="s">
        <v>234</v>
      </c>
      <c r="D194" s="16">
        <v>42131</v>
      </c>
      <c r="E194" s="92">
        <v>7500</v>
      </c>
      <c r="F194" t="s">
        <v>356</v>
      </c>
      <c r="G194"/>
    </row>
    <row r="195" spans="1:7">
      <c r="A195" s="55"/>
      <c r="B195" s="15" t="s">
        <v>206</v>
      </c>
      <c r="C195" s="15" t="s">
        <v>207</v>
      </c>
      <c r="D195" s="16">
        <v>42132</v>
      </c>
      <c r="E195" s="92">
        <v>40500</v>
      </c>
      <c r="F195" t="s">
        <v>346</v>
      </c>
      <c r="G195"/>
    </row>
    <row r="196" spans="1:7">
      <c r="A196" s="55"/>
      <c r="B196" s="15" t="s">
        <v>208</v>
      </c>
      <c r="C196" s="15" t="s">
        <v>209</v>
      </c>
      <c r="D196" s="16">
        <v>42137</v>
      </c>
      <c r="E196" s="92">
        <v>3490</v>
      </c>
      <c r="F196" t="s">
        <v>362</v>
      </c>
      <c r="G196"/>
    </row>
    <row r="197" spans="1:7">
      <c r="A197" s="55"/>
      <c r="B197" s="15" t="s">
        <v>43</v>
      </c>
      <c r="C197" s="15" t="s">
        <v>278</v>
      </c>
      <c r="D197" s="16">
        <v>42139</v>
      </c>
      <c r="E197" s="92">
        <v>99291.199999999997</v>
      </c>
      <c r="F197" t="s">
        <v>350</v>
      </c>
      <c r="G197"/>
    </row>
    <row r="198" spans="1:7">
      <c r="A198" s="55"/>
      <c r="B198" s="15" t="s">
        <v>325</v>
      </c>
      <c r="C198" s="15" t="s">
        <v>506</v>
      </c>
      <c r="D198" s="16">
        <v>42139</v>
      </c>
      <c r="E198" s="92">
        <v>97860</v>
      </c>
      <c r="F198" t="s">
        <v>382</v>
      </c>
      <c r="G198"/>
    </row>
    <row r="199" spans="1:7">
      <c r="A199" s="55"/>
      <c r="B199" s="101" t="s">
        <v>210</v>
      </c>
      <c r="C199" s="101" t="s">
        <v>211</v>
      </c>
      <c r="D199" s="99">
        <v>42142</v>
      </c>
      <c r="E199" s="93">
        <v>21924</v>
      </c>
      <c r="F199" t="s">
        <v>369</v>
      </c>
      <c r="G199"/>
    </row>
    <row r="200" spans="1:7">
      <c r="A200" s="55"/>
      <c r="B200" s="15" t="s">
        <v>43</v>
      </c>
      <c r="C200" s="15" t="s">
        <v>213</v>
      </c>
      <c r="D200" s="16">
        <v>42142</v>
      </c>
      <c r="E200" s="92">
        <v>25000</v>
      </c>
      <c r="F200" t="s">
        <v>350</v>
      </c>
      <c r="G200"/>
    </row>
    <row r="201" spans="1:7">
      <c r="A201" s="55"/>
      <c r="B201" s="15" t="s">
        <v>325</v>
      </c>
      <c r="C201" s="15" t="s">
        <v>507</v>
      </c>
      <c r="D201" s="16">
        <v>42144</v>
      </c>
      <c r="E201" s="92">
        <v>99552</v>
      </c>
      <c r="F201" t="s">
        <v>382</v>
      </c>
      <c r="G201"/>
    </row>
    <row r="202" spans="1:7">
      <c r="A202" s="55"/>
      <c r="B202" s="15" t="s">
        <v>325</v>
      </c>
      <c r="C202" s="15" t="s">
        <v>508</v>
      </c>
      <c r="D202" s="16">
        <v>42144</v>
      </c>
      <c r="E202" s="92">
        <v>97860</v>
      </c>
      <c r="F202" t="s">
        <v>382</v>
      </c>
      <c r="G202"/>
    </row>
    <row r="203" spans="1:7">
      <c r="A203" s="55"/>
      <c r="B203" s="101" t="s">
        <v>42</v>
      </c>
      <c r="C203" s="101" t="s">
        <v>214</v>
      </c>
      <c r="D203" s="99">
        <v>42145</v>
      </c>
      <c r="E203" s="92">
        <v>11980</v>
      </c>
      <c r="F203" t="s">
        <v>366</v>
      </c>
      <c r="G203"/>
    </row>
    <row r="204" spans="1:7">
      <c r="A204" s="55"/>
      <c r="B204" s="101" t="s">
        <v>42</v>
      </c>
      <c r="C204" s="101" t="s">
        <v>215</v>
      </c>
      <c r="D204" s="99">
        <v>42146</v>
      </c>
      <c r="E204" s="92">
        <v>10890</v>
      </c>
      <c r="F204" t="s">
        <v>366</v>
      </c>
      <c r="G204"/>
    </row>
    <row r="205" spans="1:7">
      <c r="A205" s="55"/>
      <c r="B205" s="101" t="s">
        <v>40</v>
      </c>
      <c r="C205" s="101" t="s">
        <v>216</v>
      </c>
      <c r="D205" s="99">
        <v>42146</v>
      </c>
      <c r="E205" s="92">
        <v>460</v>
      </c>
      <c r="F205" t="s">
        <v>353</v>
      </c>
      <c r="G205"/>
    </row>
    <row r="206" spans="1:7">
      <c r="A206" s="55"/>
      <c r="B206" s="101" t="s">
        <v>152</v>
      </c>
      <c r="C206" s="101" t="s">
        <v>217</v>
      </c>
      <c r="D206" s="99">
        <v>42150</v>
      </c>
      <c r="E206" s="92">
        <v>21250</v>
      </c>
      <c r="F206" t="s">
        <v>363</v>
      </c>
      <c r="G206"/>
    </row>
    <row r="207" spans="1:7" ht="24">
      <c r="A207" s="55"/>
      <c r="B207" s="101" t="s">
        <v>43</v>
      </c>
      <c r="C207" s="101" t="s">
        <v>218</v>
      </c>
      <c r="D207" s="99">
        <v>42150</v>
      </c>
      <c r="E207" s="92">
        <v>53580</v>
      </c>
      <c r="F207" t="s">
        <v>350</v>
      </c>
      <c r="G207"/>
    </row>
    <row r="208" spans="1:7" ht="24">
      <c r="A208" s="55"/>
      <c r="B208" s="101" t="s">
        <v>219</v>
      </c>
      <c r="C208" s="101" t="s">
        <v>220</v>
      </c>
      <c r="D208" s="99">
        <v>42150</v>
      </c>
      <c r="E208" s="92">
        <v>2100</v>
      </c>
      <c r="F208" t="s">
        <v>365</v>
      </c>
      <c r="G208"/>
    </row>
    <row r="209" spans="1:7">
      <c r="A209" s="55"/>
      <c r="B209" s="101" t="s">
        <v>40</v>
      </c>
      <c r="C209" s="101" t="s">
        <v>216</v>
      </c>
      <c r="D209" s="99">
        <v>42151</v>
      </c>
      <c r="E209" s="92">
        <v>1380</v>
      </c>
      <c r="F209" t="s">
        <v>353</v>
      </c>
      <c r="G209"/>
    </row>
    <row r="210" spans="1:7">
      <c r="A210" s="55"/>
      <c r="B210" s="101" t="s">
        <v>40</v>
      </c>
      <c r="C210" s="101" t="s">
        <v>216</v>
      </c>
      <c r="D210" s="99">
        <v>42151</v>
      </c>
      <c r="E210" s="92">
        <v>460</v>
      </c>
      <c r="F210" t="s">
        <v>353</v>
      </c>
      <c r="G210"/>
    </row>
    <row r="211" spans="1:7">
      <c r="A211" s="55"/>
      <c r="B211" s="101" t="s">
        <v>42</v>
      </c>
      <c r="C211" s="101" t="s">
        <v>221</v>
      </c>
      <c r="D211" s="99">
        <v>42152</v>
      </c>
      <c r="E211" s="92">
        <v>5460</v>
      </c>
      <c r="F211" t="s">
        <v>364</v>
      </c>
      <c r="G211"/>
    </row>
    <row r="212" spans="1:7">
      <c r="A212" s="55"/>
      <c r="B212" s="101" t="s">
        <v>152</v>
      </c>
      <c r="C212" s="101" t="s">
        <v>217</v>
      </c>
      <c r="D212" s="99">
        <v>42153</v>
      </c>
      <c r="E212" s="92">
        <v>21250</v>
      </c>
      <c r="F212" t="s">
        <v>363</v>
      </c>
      <c r="G212"/>
    </row>
    <row r="213" spans="1:7">
      <c r="A213" s="55"/>
      <c r="B213" s="101" t="s">
        <v>42</v>
      </c>
      <c r="C213" s="101" t="s">
        <v>222</v>
      </c>
      <c r="D213" s="99">
        <v>42155</v>
      </c>
      <c r="E213" s="92">
        <v>9485</v>
      </c>
      <c r="F213" t="s">
        <v>364</v>
      </c>
      <c r="G213"/>
    </row>
    <row r="214" spans="1:7">
      <c r="A214" s="55"/>
      <c r="B214" s="101" t="s">
        <v>325</v>
      </c>
      <c r="C214" s="101" t="s">
        <v>509</v>
      </c>
      <c r="D214" s="99">
        <v>42156</v>
      </c>
      <c r="E214" s="92">
        <v>97860</v>
      </c>
      <c r="F214" t="s">
        <v>382</v>
      </c>
      <c r="G214"/>
    </row>
    <row r="215" spans="1:7">
      <c r="A215" s="55"/>
      <c r="B215" s="101" t="s">
        <v>223</v>
      </c>
      <c r="C215" s="101" t="s">
        <v>224</v>
      </c>
      <c r="D215" s="99">
        <v>42156</v>
      </c>
      <c r="E215" s="92">
        <v>5860</v>
      </c>
      <c r="F215" t="s">
        <v>358</v>
      </c>
      <c r="G215"/>
    </row>
    <row r="216" spans="1:7">
      <c r="A216" s="55"/>
      <c r="B216" s="101" t="s">
        <v>42</v>
      </c>
      <c r="C216" s="101" t="s">
        <v>225</v>
      </c>
      <c r="D216" s="99">
        <v>42157</v>
      </c>
      <c r="E216" s="92">
        <v>5880</v>
      </c>
      <c r="F216" t="s">
        <v>364</v>
      </c>
      <c r="G216"/>
    </row>
    <row r="217" spans="1:7" ht="24">
      <c r="A217" s="55"/>
      <c r="B217" s="101" t="s">
        <v>145</v>
      </c>
      <c r="C217" s="103" t="s">
        <v>226</v>
      </c>
      <c r="D217" s="99">
        <v>42159</v>
      </c>
      <c r="E217" s="104">
        <v>100000</v>
      </c>
      <c r="F217" t="s">
        <v>366</v>
      </c>
      <c r="G217"/>
    </row>
    <row r="218" spans="1:7">
      <c r="A218" s="55"/>
      <c r="B218" s="101" t="s">
        <v>227</v>
      </c>
      <c r="C218" s="101" t="s">
        <v>228</v>
      </c>
      <c r="D218" s="99">
        <v>42165</v>
      </c>
      <c r="E218" s="90">
        <v>79350</v>
      </c>
      <c r="F218" t="s">
        <v>370</v>
      </c>
      <c r="G218"/>
    </row>
    <row r="219" spans="1:7">
      <c r="A219" s="55"/>
      <c r="B219" s="101" t="s">
        <v>43</v>
      </c>
      <c r="C219" s="101" t="s">
        <v>279</v>
      </c>
      <c r="D219" s="99">
        <v>42166</v>
      </c>
      <c r="E219" s="90">
        <v>99291.199999999997</v>
      </c>
      <c r="F219" t="s">
        <v>372</v>
      </c>
      <c r="G219"/>
    </row>
    <row r="220" spans="1:7" ht="24">
      <c r="A220" s="55"/>
      <c r="B220" s="101" t="s">
        <v>43</v>
      </c>
      <c r="C220" s="101" t="s">
        <v>280</v>
      </c>
      <c r="D220" s="99">
        <v>42166</v>
      </c>
      <c r="E220" s="90">
        <v>98000</v>
      </c>
      <c r="F220" t="s">
        <v>372</v>
      </c>
      <c r="G220"/>
    </row>
    <row r="221" spans="1:7" ht="24">
      <c r="A221" s="55"/>
      <c r="B221" s="101" t="s">
        <v>43</v>
      </c>
      <c r="C221" s="101" t="s">
        <v>281</v>
      </c>
      <c r="D221" s="99">
        <v>42166</v>
      </c>
      <c r="E221" s="90">
        <v>99905</v>
      </c>
      <c r="F221" t="s">
        <v>372</v>
      </c>
      <c r="G221"/>
    </row>
    <row r="222" spans="1:7" ht="24">
      <c r="A222" s="55"/>
      <c r="B222" s="101" t="s">
        <v>43</v>
      </c>
      <c r="C222" s="101" t="s">
        <v>282</v>
      </c>
      <c r="D222" s="99">
        <v>42166</v>
      </c>
      <c r="E222" s="90">
        <v>98200</v>
      </c>
      <c r="F222" t="s">
        <v>372</v>
      </c>
      <c r="G222"/>
    </row>
    <row r="223" spans="1:7" ht="24">
      <c r="A223" s="55"/>
      <c r="B223" s="101" t="s">
        <v>43</v>
      </c>
      <c r="C223" s="101" t="s">
        <v>283</v>
      </c>
      <c r="D223" s="99">
        <v>42166</v>
      </c>
      <c r="E223" s="90">
        <v>96000</v>
      </c>
      <c r="F223" t="s">
        <v>372</v>
      </c>
      <c r="G223"/>
    </row>
    <row r="224" spans="1:7" ht="24">
      <c r="A224" s="55"/>
      <c r="B224" s="101" t="s">
        <v>43</v>
      </c>
      <c r="C224" s="101" t="s">
        <v>284</v>
      </c>
      <c r="D224" s="99">
        <v>42166</v>
      </c>
      <c r="E224" s="90">
        <v>96000</v>
      </c>
      <c r="F224" t="s">
        <v>372</v>
      </c>
      <c r="G224"/>
    </row>
    <row r="225" spans="1:7">
      <c r="A225" s="55"/>
      <c r="B225" s="101" t="s">
        <v>46</v>
      </c>
      <c r="C225" s="101" t="s">
        <v>247</v>
      </c>
      <c r="D225" s="99">
        <v>42167</v>
      </c>
      <c r="E225" s="90">
        <v>72000</v>
      </c>
      <c r="F225" t="s">
        <v>347</v>
      </c>
      <c r="G225"/>
    </row>
    <row r="226" spans="1:7" ht="24">
      <c r="A226" s="55"/>
      <c r="B226" s="101" t="s">
        <v>46</v>
      </c>
      <c r="C226" s="101" t="s">
        <v>248</v>
      </c>
      <c r="D226" s="99">
        <v>42167</v>
      </c>
      <c r="E226" s="90">
        <v>100000</v>
      </c>
      <c r="F226" t="s">
        <v>347</v>
      </c>
      <c r="G226"/>
    </row>
    <row r="227" spans="1:7">
      <c r="A227" s="55"/>
      <c r="B227" s="101" t="s">
        <v>325</v>
      </c>
      <c r="C227" s="101" t="s">
        <v>510</v>
      </c>
      <c r="D227" s="99">
        <v>42167</v>
      </c>
      <c r="E227" s="92">
        <v>99552</v>
      </c>
      <c r="F227" t="s">
        <v>382</v>
      </c>
      <c r="G227"/>
    </row>
    <row r="228" spans="1:7">
      <c r="A228" s="55"/>
      <c r="B228" s="101" t="s">
        <v>325</v>
      </c>
      <c r="C228" s="101" t="s">
        <v>511</v>
      </c>
      <c r="D228" s="99">
        <v>42167</v>
      </c>
      <c r="E228" s="92">
        <v>97860</v>
      </c>
      <c r="F228" t="s">
        <v>382</v>
      </c>
      <c r="G228"/>
    </row>
    <row r="229" spans="1:7">
      <c r="A229" s="55"/>
      <c r="B229" s="15" t="s">
        <v>180</v>
      </c>
      <c r="C229" s="15" t="s">
        <v>229</v>
      </c>
      <c r="D229" s="16">
        <v>42170</v>
      </c>
      <c r="E229" s="90">
        <v>7710</v>
      </c>
      <c r="F229" t="s">
        <v>366</v>
      </c>
      <c r="G229"/>
    </row>
    <row r="230" spans="1:7">
      <c r="A230" s="55"/>
      <c r="B230" s="15" t="s">
        <v>40</v>
      </c>
      <c r="C230" s="15" t="s">
        <v>230</v>
      </c>
      <c r="D230" s="16">
        <v>42171</v>
      </c>
      <c r="E230" s="90">
        <v>17480</v>
      </c>
      <c r="F230" t="s">
        <v>353</v>
      </c>
      <c r="G230"/>
    </row>
    <row r="231" spans="1:7">
      <c r="A231" s="55"/>
      <c r="B231" s="101" t="s">
        <v>42</v>
      </c>
      <c r="C231" s="101" t="s">
        <v>231</v>
      </c>
      <c r="D231" s="99">
        <v>42171</v>
      </c>
      <c r="E231" s="92">
        <v>21105</v>
      </c>
      <c r="F231" t="s">
        <v>366</v>
      </c>
      <c r="G231"/>
    </row>
    <row r="232" spans="1:7">
      <c r="A232" s="55"/>
      <c r="B232" s="101" t="s">
        <v>325</v>
      </c>
      <c r="C232" s="101" t="s">
        <v>512</v>
      </c>
      <c r="D232" s="99">
        <v>42172</v>
      </c>
      <c r="E232" s="92">
        <v>97860</v>
      </c>
      <c r="F232" t="s">
        <v>382</v>
      </c>
      <c r="G232"/>
    </row>
    <row r="233" spans="1:7">
      <c r="A233" s="55"/>
      <c r="B233" s="101" t="s">
        <v>325</v>
      </c>
      <c r="C233" s="101" t="s">
        <v>513</v>
      </c>
      <c r="D233" s="99">
        <v>42172</v>
      </c>
      <c r="E233" s="92">
        <v>99552</v>
      </c>
      <c r="F233" t="s">
        <v>382</v>
      </c>
      <c r="G233"/>
    </row>
    <row r="234" spans="1:7">
      <c r="A234" s="55"/>
      <c r="B234" s="101" t="s">
        <v>46</v>
      </c>
      <c r="C234" s="101" t="s">
        <v>235</v>
      </c>
      <c r="D234" s="99">
        <v>42179</v>
      </c>
      <c r="E234" s="90">
        <v>72000</v>
      </c>
      <c r="F234" t="s">
        <v>347</v>
      </c>
      <c r="G234"/>
    </row>
    <row r="235" spans="1:7" ht="24">
      <c r="A235" s="55"/>
      <c r="B235" s="101" t="s">
        <v>46</v>
      </c>
      <c r="C235" s="101" t="s">
        <v>236</v>
      </c>
      <c r="D235" s="99">
        <v>42179</v>
      </c>
      <c r="E235" s="90">
        <v>100000</v>
      </c>
      <c r="F235" t="s">
        <v>347</v>
      </c>
      <c r="G235"/>
    </row>
    <row r="236" spans="1:7">
      <c r="A236" s="55"/>
      <c r="B236" s="101" t="s">
        <v>69</v>
      </c>
      <c r="C236" s="101" t="s">
        <v>262</v>
      </c>
      <c r="D236" s="99">
        <v>42180</v>
      </c>
      <c r="E236" s="90">
        <v>65000</v>
      </c>
      <c r="F236" t="s">
        <v>366</v>
      </c>
      <c r="G236"/>
    </row>
    <row r="237" spans="1:7">
      <c r="A237" s="55"/>
      <c r="B237" s="101" t="s">
        <v>53</v>
      </c>
      <c r="C237" s="101" t="s">
        <v>237</v>
      </c>
      <c r="D237" s="99">
        <v>42181</v>
      </c>
      <c r="E237" s="90">
        <v>24000</v>
      </c>
      <c r="F237" t="s">
        <v>366</v>
      </c>
      <c r="G237"/>
    </row>
    <row r="238" spans="1:7">
      <c r="A238" s="55"/>
      <c r="B238" s="101" t="s">
        <v>42</v>
      </c>
      <c r="C238" s="101" t="s">
        <v>238</v>
      </c>
      <c r="D238" s="99">
        <v>42181</v>
      </c>
      <c r="E238" s="90">
        <v>17250</v>
      </c>
      <c r="F238" t="s">
        <v>366</v>
      </c>
      <c r="G238"/>
    </row>
    <row r="239" spans="1:7">
      <c r="A239" s="55"/>
      <c r="B239" s="101" t="s">
        <v>42</v>
      </c>
      <c r="C239" s="101" t="s">
        <v>249</v>
      </c>
      <c r="D239" s="99">
        <v>42181</v>
      </c>
      <c r="E239" s="90">
        <v>36000</v>
      </c>
      <c r="F239" t="s">
        <v>366</v>
      </c>
      <c r="G239"/>
    </row>
    <row r="240" spans="1:7">
      <c r="A240" s="55"/>
      <c r="B240" s="101" t="s">
        <v>42</v>
      </c>
      <c r="C240" s="101" t="s">
        <v>250</v>
      </c>
      <c r="D240" s="99">
        <v>42182</v>
      </c>
      <c r="E240" s="90">
        <v>36000</v>
      </c>
      <c r="F240" t="s">
        <v>366</v>
      </c>
      <c r="G240"/>
    </row>
    <row r="241" spans="1:7">
      <c r="A241" s="55"/>
      <c r="B241" s="101" t="s">
        <v>53</v>
      </c>
      <c r="C241" s="101" t="s">
        <v>239</v>
      </c>
      <c r="D241" s="99">
        <v>42181</v>
      </c>
      <c r="E241" s="90">
        <v>24000</v>
      </c>
      <c r="F241" t="s">
        <v>366</v>
      </c>
      <c r="G241"/>
    </row>
    <row r="242" spans="1:7">
      <c r="A242" s="55"/>
      <c r="B242" s="101" t="s">
        <v>42</v>
      </c>
      <c r="C242" s="101" t="s">
        <v>240</v>
      </c>
      <c r="D242" s="99">
        <v>42182</v>
      </c>
      <c r="E242" s="90">
        <v>16800</v>
      </c>
      <c r="F242" t="s">
        <v>366</v>
      </c>
      <c r="G242"/>
    </row>
    <row r="243" spans="1:7">
      <c r="A243" s="55"/>
      <c r="B243" s="101" t="s">
        <v>232</v>
      </c>
      <c r="C243" s="101" t="s">
        <v>233</v>
      </c>
      <c r="D243" s="99">
        <v>42184</v>
      </c>
      <c r="E243" s="90">
        <v>10500</v>
      </c>
      <c r="F243" t="s">
        <v>350</v>
      </c>
      <c r="G243"/>
    </row>
    <row r="244" spans="1:7" ht="24">
      <c r="A244" s="55"/>
      <c r="B244" s="101" t="s">
        <v>241</v>
      </c>
      <c r="C244" s="101" t="s">
        <v>242</v>
      </c>
      <c r="D244" s="99">
        <v>42185</v>
      </c>
      <c r="E244" s="90">
        <v>45000</v>
      </c>
      <c r="F244" t="s">
        <v>373</v>
      </c>
      <c r="G244"/>
    </row>
    <row r="245" spans="1:7">
      <c r="A245" s="55"/>
      <c r="B245" s="101" t="s">
        <v>325</v>
      </c>
      <c r="C245" s="101" t="s">
        <v>514</v>
      </c>
      <c r="D245" s="99">
        <v>42185</v>
      </c>
      <c r="E245" s="92">
        <v>99552</v>
      </c>
      <c r="F245" t="s">
        <v>382</v>
      </c>
      <c r="G245"/>
    </row>
    <row r="246" spans="1:7">
      <c r="A246" s="55"/>
      <c r="B246" s="101" t="s">
        <v>325</v>
      </c>
      <c r="C246" s="101" t="s">
        <v>515</v>
      </c>
      <c r="D246" s="99">
        <v>42185</v>
      </c>
      <c r="E246" s="92">
        <v>97860</v>
      </c>
      <c r="F246" t="s">
        <v>382</v>
      </c>
      <c r="G246"/>
    </row>
    <row r="247" spans="1:7">
      <c r="A247" s="55"/>
      <c r="B247" s="101" t="s">
        <v>325</v>
      </c>
      <c r="C247" s="101" t="s">
        <v>516</v>
      </c>
      <c r="D247" s="99">
        <v>42186</v>
      </c>
      <c r="E247" s="92">
        <v>97860</v>
      </c>
      <c r="F247" t="s">
        <v>382</v>
      </c>
      <c r="G247"/>
    </row>
    <row r="248" spans="1:7">
      <c r="A248" s="55"/>
      <c r="B248" s="101" t="s">
        <v>325</v>
      </c>
      <c r="C248" s="101" t="s">
        <v>517</v>
      </c>
      <c r="D248" s="99">
        <v>42186</v>
      </c>
      <c r="E248" s="92">
        <v>99552</v>
      </c>
      <c r="F248" t="s">
        <v>382</v>
      </c>
      <c r="G248"/>
    </row>
    <row r="249" spans="1:7">
      <c r="A249" s="55"/>
      <c r="B249" s="101" t="s">
        <v>243</v>
      </c>
      <c r="C249" s="101" t="s">
        <v>244</v>
      </c>
      <c r="D249" s="99">
        <v>42191</v>
      </c>
      <c r="E249" s="90">
        <v>75000</v>
      </c>
      <c r="F249" t="s">
        <v>373</v>
      </c>
      <c r="G249"/>
    </row>
    <row r="250" spans="1:7">
      <c r="A250" s="55"/>
      <c r="B250" s="101" t="s">
        <v>33</v>
      </c>
      <c r="C250" s="101" t="s">
        <v>245</v>
      </c>
      <c r="D250" s="99">
        <v>42194</v>
      </c>
      <c r="E250" s="90">
        <v>25000</v>
      </c>
      <c r="F250" t="s">
        <v>381</v>
      </c>
      <c r="G250"/>
    </row>
    <row r="251" spans="1:7" ht="24">
      <c r="A251" s="55"/>
      <c r="B251" s="101" t="s">
        <v>38</v>
      </c>
      <c r="C251" s="101" t="s">
        <v>246</v>
      </c>
      <c r="D251" s="99">
        <v>42195</v>
      </c>
      <c r="E251" s="90">
        <v>3950</v>
      </c>
      <c r="F251" t="s">
        <v>350</v>
      </c>
      <c r="G251"/>
    </row>
    <row r="252" spans="1:7">
      <c r="A252" s="55"/>
      <c r="B252" s="101" t="s">
        <v>46</v>
      </c>
      <c r="C252" s="101" t="s">
        <v>251</v>
      </c>
      <c r="D252" s="99">
        <v>42195</v>
      </c>
      <c r="E252" s="90">
        <v>24000</v>
      </c>
      <c r="F252" t="s">
        <v>347</v>
      </c>
      <c r="G252"/>
    </row>
    <row r="253" spans="1:7" ht="24">
      <c r="A253" s="55"/>
      <c r="B253" s="101" t="s">
        <v>46</v>
      </c>
      <c r="C253" s="101" t="s">
        <v>252</v>
      </c>
      <c r="D253" s="99">
        <v>42195</v>
      </c>
      <c r="E253" s="90">
        <v>100000</v>
      </c>
      <c r="F253" t="s">
        <v>347</v>
      </c>
      <c r="G253"/>
    </row>
    <row r="254" spans="1:7" ht="24">
      <c r="A254" s="55"/>
      <c r="B254" s="101" t="s">
        <v>46</v>
      </c>
      <c r="C254" s="101" t="s">
        <v>253</v>
      </c>
      <c r="D254" s="99">
        <v>42195</v>
      </c>
      <c r="E254" s="90">
        <v>99000</v>
      </c>
      <c r="F254" t="s">
        <v>347</v>
      </c>
      <c r="G254"/>
    </row>
    <row r="255" spans="1:7" ht="24">
      <c r="A255" s="55"/>
      <c r="B255" s="101" t="s">
        <v>46</v>
      </c>
      <c r="C255" s="101" t="s">
        <v>254</v>
      </c>
      <c r="D255" s="99">
        <v>42195</v>
      </c>
      <c r="E255" s="90">
        <v>99200</v>
      </c>
      <c r="F255" t="s">
        <v>347</v>
      </c>
      <c r="G255"/>
    </row>
    <row r="256" spans="1:7">
      <c r="A256" s="55"/>
      <c r="B256" s="101" t="s">
        <v>46</v>
      </c>
      <c r="C256" s="101" t="s">
        <v>255</v>
      </c>
      <c r="D256" s="99">
        <v>42195</v>
      </c>
      <c r="E256" s="90">
        <v>98800</v>
      </c>
      <c r="F256" t="s">
        <v>347</v>
      </c>
      <c r="G256"/>
    </row>
    <row r="257" spans="1:7" ht="24">
      <c r="A257" s="55"/>
      <c r="B257" s="101" t="s">
        <v>46</v>
      </c>
      <c r="C257" s="101" t="s">
        <v>256</v>
      </c>
      <c r="D257" s="99">
        <v>42195</v>
      </c>
      <c r="E257" s="90">
        <v>98600</v>
      </c>
      <c r="F257" t="s">
        <v>347</v>
      </c>
      <c r="G257"/>
    </row>
    <row r="258" spans="1:7">
      <c r="A258" s="55"/>
      <c r="B258" s="101" t="s">
        <v>46</v>
      </c>
      <c r="C258" s="101" t="s">
        <v>257</v>
      </c>
      <c r="D258" s="99">
        <v>42195</v>
      </c>
      <c r="E258" s="90">
        <v>99300</v>
      </c>
      <c r="F258" t="s">
        <v>347</v>
      </c>
      <c r="G258"/>
    </row>
    <row r="259" spans="1:7">
      <c r="A259" s="55"/>
      <c r="B259" s="101" t="s">
        <v>33</v>
      </c>
      <c r="C259" s="101" t="s">
        <v>269</v>
      </c>
      <c r="D259" s="99">
        <v>42200</v>
      </c>
      <c r="E259" s="90">
        <v>99800</v>
      </c>
      <c r="F259" t="s">
        <v>350</v>
      </c>
      <c r="G259"/>
    </row>
    <row r="260" spans="1:7">
      <c r="A260" s="55"/>
      <c r="B260" s="85" t="s">
        <v>197</v>
      </c>
      <c r="C260" s="85" t="s">
        <v>271</v>
      </c>
      <c r="D260" s="86">
        <v>42202</v>
      </c>
      <c r="E260" s="90">
        <v>51425</v>
      </c>
      <c r="F260" t="s">
        <v>346</v>
      </c>
      <c r="G260"/>
    </row>
    <row r="261" spans="1:7" ht="15" customHeight="1">
      <c r="A261" s="55"/>
      <c r="B261" s="15" t="s">
        <v>263</v>
      </c>
      <c r="C261" s="15" t="s">
        <v>264</v>
      </c>
      <c r="D261" s="16">
        <v>42205</v>
      </c>
      <c r="E261" s="90">
        <v>53820</v>
      </c>
      <c r="F261" t="s">
        <v>346</v>
      </c>
      <c r="G261"/>
    </row>
    <row r="262" spans="1:7">
      <c r="A262" s="55"/>
      <c r="B262" s="15" t="s">
        <v>42</v>
      </c>
      <c r="C262" s="15" t="s">
        <v>265</v>
      </c>
      <c r="D262" s="16">
        <v>42205</v>
      </c>
      <c r="E262" s="90">
        <v>11843</v>
      </c>
      <c r="F262" t="s">
        <v>364</v>
      </c>
      <c r="G262"/>
    </row>
    <row r="263" spans="1:7">
      <c r="A263" s="55"/>
      <c r="B263" s="101" t="s">
        <v>33</v>
      </c>
      <c r="C263" s="101" t="s">
        <v>269</v>
      </c>
      <c r="D263" s="99">
        <v>42205</v>
      </c>
      <c r="E263" s="90">
        <v>99800</v>
      </c>
      <c r="F263" t="s">
        <v>350</v>
      </c>
      <c r="G263"/>
    </row>
    <row r="264" spans="1:7">
      <c r="A264" s="55"/>
      <c r="B264" s="101" t="s">
        <v>266</v>
      </c>
      <c r="C264" s="101" t="s">
        <v>181</v>
      </c>
      <c r="D264" s="99">
        <v>42206</v>
      </c>
      <c r="E264" s="90">
        <v>23691</v>
      </c>
      <c r="F264" t="s">
        <v>366</v>
      </c>
      <c r="G264"/>
    </row>
    <row r="265" spans="1:7" ht="24">
      <c r="A265" s="55"/>
      <c r="B265" s="101" t="s">
        <v>266</v>
      </c>
      <c r="C265" s="101" t="s">
        <v>267</v>
      </c>
      <c r="D265" s="99">
        <v>42206</v>
      </c>
      <c r="E265" s="90">
        <v>6000</v>
      </c>
      <c r="F265" t="s">
        <v>366</v>
      </c>
      <c r="G265"/>
    </row>
    <row r="266" spans="1:7">
      <c r="A266" s="55"/>
      <c r="B266" s="101" t="s">
        <v>38</v>
      </c>
      <c r="C266" s="101" t="s">
        <v>268</v>
      </c>
      <c r="D266" s="99">
        <v>42206</v>
      </c>
      <c r="E266" s="90">
        <v>7600</v>
      </c>
      <c r="F266" t="s">
        <v>350</v>
      </c>
      <c r="G266"/>
    </row>
    <row r="267" spans="1:7">
      <c r="A267" s="55"/>
      <c r="B267" s="101" t="s">
        <v>270</v>
      </c>
      <c r="C267" s="101" t="s">
        <v>45</v>
      </c>
      <c r="D267" s="99">
        <v>42207</v>
      </c>
      <c r="E267" s="90">
        <v>15500</v>
      </c>
      <c r="F267" t="s">
        <v>353</v>
      </c>
      <c r="G267"/>
    </row>
    <row r="268" spans="1:7" s="24" customFormat="1" ht="24">
      <c r="A268" s="55"/>
      <c r="B268" s="101" t="s">
        <v>46</v>
      </c>
      <c r="C268" s="101" t="s">
        <v>272</v>
      </c>
      <c r="D268" s="99">
        <v>42208</v>
      </c>
      <c r="E268" s="90">
        <v>99000</v>
      </c>
      <c r="F268" s="24" t="s">
        <v>347</v>
      </c>
    </row>
    <row r="269" spans="1:7" s="24" customFormat="1">
      <c r="A269" s="55"/>
      <c r="B269" s="101" t="s">
        <v>46</v>
      </c>
      <c r="C269" s="101" t="s">
        <v>273</v>
      </c>
      <c r="D269" s="99">
        <v>42208</v>
      </c>
      <c r="E269" s="90">
        <v>98800</v>
      </c>
      <c r="F269" s="24" t="s">
        <v>380</v>
      </c>
    </row>
    <row r="270" spans="1:7" s="24" customFormat="1">
      <c r="A270" s="55"/>
      <c r="B270" s="101" t="s">
        <v>33</v>
      </c>
      <c r="C270" s="101" t="s">
        <v>274</v>
      </c>
      <c r="D270" s="99">
        <v>42209</v>
      </c>
      <c r="E270" s="90">
        <v>25000</v>
      </c>
      <c r="F270" s="24" t="s">
        <v>346</v>
      </c>
    </row>
    <row r="271" spans="1:7" s="24" customFormat="1">
      <c r="A271" s="55"/>
      <c r="B271" s="101" t="s">
        <v>33</v>
      </c>
      <c r="C271" s="101" t="s">
        <v>275</v>
      </c>
      <c r="D271" s="99">
        <v>42212</v>
      </c>
      <c r="E271" s="90">
        <v>25000</v>
      </c>
      <c r="F271" s="24" t="s">
        <v>350</v>
      </c>
    </row>
    <row r="272" spans="1:7" s="24" customFormat="1">
      <c r="A272" s="55"/>
      <c r="B272" s="101" t="s">
        <v>167</v>
      </c>
      <c r="C272" s="101" t="s">
        <v>285</v>
      </c>
      <c r="D272" s="99">
        <v>42212</v>
      </c>
      <c r="E272" s="90">
        <v>39900</v>
      </c>
      <c r="F272" s="24" t="s">
        <v>346</v>
      </c>
    </row>
    <row r="273" spans="1:6" s="24" customFormat="1">
      <c r="A273" s="55"/>
      <c r="B273" s="101" t="s">
        <v>33</v>
      </c>
      <c r="C273" s="101" t="s">
        <v>276</v>
      </c>
      <c r="D273" s="99">
        <v>42214</v>
      </c>
      <c r="E273" s="90">
        <v>25000</v>
      </c>
      <c r="F273" s="24" t="s">
        <v>350</v>
      </c>
    </row>
    <row r="274" spans="1:6" s="24" customFormat="1">
      <c r="A274" s="55"/>
      <c r="B274" s="101" t="s">
        <v>103</v>
      </c>
      <c r="C274" s="101" t="s">
        <v>286</v>
      </c>
      <c r="D274" s="99">
        <v>42215</v>
      </c>
      <c r="E274" s="90">
        <v>30000</v>
      </c>
      <c r="F274" s="24" t="s">
        <v>366</v>
      </c>
    </row>
    <row r="275" spans="1:6" s="24" customFormat="1" ht="24">
      <c r="A275" s="55"/>
      <c r="B275" s="101" t="s">
        <v>270</v>
      </c>
      <c r="C275" s="101" t="s">
        <v>287</v>
      </c>
      <c r="D275" s="99">
        <v>42216</v>
      </c>
      <c r="E275" s="104">
        <v>360</v>
      </c>
      <c r="F275" s="24" t="s">
        <v>353</v>
      </c>
    </row>
    <row r="276" spans="1:6" s="24" customFormat="1">
      <c r="A276" s="55"/>
      <c r="B276" s="101" t="s">
        <v>135</v>
      </c>
      <c r="C276" s="101" t="s">
        <v>288</v>
      </c>
      <c r="D276" s="99">
        <v>42219</v>
      </c>
      <c r="E276" s="90">
        <v>93800</v>
      </c>
      <c r="F276" s="24" t="s">
        <v>374</v>
      </c>
    </row>
    <row r="277" spans="1:6" s="24" customFormat="1">
      <c r="A277" s="55"/>
      <c r="B277" s="101" t="s">
        <v>135</v>
      </c>
      <c r="C277" s="101" t="s">
        <v>289</v>
      </c>
      <c r="D277" s="99">
        <v>42219</v>
      </c>
      <c r="E277" s="90">
        <v>100000</v>
      </c>
      <c r="F277" s="24" t="s">
        <v>374</v>
      </c>
    </row>
    <row r="278" spans="1:6" s="24" customFormat="1">
      <c r="A278" s="55"/>
      <c r="B278" s="101" t="s">
        <v>135</v>
      </c>
      <c r="C278" s="101" t="s">
        <v>290</v>
      </c>
      <c r="D278" s="99">
        <v>42219</v>
      </c>
      <c r="E278" s="90">
        <v>86000</v>
      </c>
      <c r="F278" s="24" t="s">
        <v>374</v>
      </c>
    </row>
    <row r="279" spans="1:6" s="24" customFormat="1" ht="24">
      <c r="A279" s="55"/>
      <c r="B279" s="101" t="s">
        <v>135</v>
      </c>
      <c r="C279" s="101" t="s">
        <v>291</v>
      </c>
      <c r="D279" s="99">
        <v>42219</v>
      </c>
      <c r="E279" s="90">
        <v>94000</v>
      </c>
      <c r="F279" s="24" t="s">
        <v>374</v>
      </c>
    </row>
    <row r="280" spans="1:6" s="24" customFormat="1">
      <c r="A280" s="55"/>
      <c r="B280" s="101" t="s">
        <v>43</v>
      </c>
      <c r="C280" s="101" t="s">
        <v>292</v>
      </c>
      <c r="D280" s="99">
        <v>42220</v>
      </c>
      <c r="E280" s="90">
        <v>94200</v>
      </c>
      <c r="F280" s="24" t="s">
        <v>372</v>
      </c>
    </row>
    <row r="281" spans="1:6" s="24" customFormat="1">
      <c r="A281" s="55"/>
      <c r="B281" s="101" t="s">
        <v>43</v>
      </c>
      <c r="C281" s="101" t="s">
        <v>293</v>
      </c>
      <c r="D281" s="99">
        <v>42220</v>
      </c>
      <c r="E281" s="90">
        <v>100000</v>
      </c>
      <c r="F281" s="24" t="s">
        <v>372</v>
      </c>
    </row>
    <row r="282" spans="1:6" s="24" customFormat="1">
      <c r="A282" s="55"/>
      <c r="B282" s="101" t="s">
        <v>43</v>
      </c>
      <c r="C282" s="101" t="s">
        <v>278</v>
      </c>
      <c r="D282" s="99">
        <v>42221</v>
      </c>
      <c r="E282" s="104">
        <v>99291</v>
      </c>
      <c r="F282" s="24" t="s">
        <v>372</v>
      </c>
    </row>
    <row r="283" spans="1:6" s="24" customFormat="1">
      <c r="A283" s="55"/>
      <c r="B283" s="101" t="s">
        <v>43</v>
      </c>
      <c r="C283" s="101" t="s">
        <v>294</v>
      </c>
      <c r="D283" s="99">
        <v>42221</v>
      </c>
      <c r="E283" s="90">
        <v>98200</v>
      </c>
      <c r="F283" s="24" t="s">
        <v>372</v>
      </c>
    </row>
    <row r="284" spans="1:6" s="24" customFormat="1">
      <c r="A284" s="55"/>
      <c r="B284" s="101" t="s">
        <v>266</v>
      </c>
      <c r="C284" s="101" t="s">
        <v>118</v>
      </c>
      <c r="D284" s="99">
        <v>42221</v>
      </c>
      <c r="E284" s="90">
        <v>19743</v>
      </c>
      <c r="F284" s="24" t="s">
        <v>366</v>
      </c>
    </row>
    <row r="285" spans="1:6" s="24" customFormat="1">
      <c r="A285" s="55"/>
      <c r="B285" s="101" t="s">
        <v>135</v>
      </c>
      <c r="C285" s="101" t="s">
        <v>295</v>
      </c>
      <c r="D285" s="99">
        <v>42221</v>
      </c>
      <c r="E285" s="90">
        <v>24000</v>
      </c>
      <c r="F285" s="24" t="s">
        <v>350</v>
      </c>
    </row>
    <row r="286" spans="1:6" s="24" customFormat="1">
      <c r="A286" s="55"/>
      <c r="B286" s="101" t="s">
        <v>325</v>
      </c>
      <c r="C286" s="102" t="s">
        <v>518</v>
      </c>
      <c r="D286" s="99">
        <v>42222</v>
      </c>
      <c r="E286" s="92">
        <v>33184</v>
      </c>
      <c r="F286" t="s">
        <v>382</v>
      </c>
    </row>
    <row r="287" spans="1:6" s="24" customFormat="1">
      <c r="A287" s="55"/>
      <c r="B287" s="101" t="s">
        <v>325</v>
      </c>
      <c r="C287" s="102" t="s">
        <v>519</v>
      </c>
      <c r="D287" s="99">
        <v>42222</v>
      </c>
      <c r="E287" s="92">
        <v>97860</v>
      </c>
      <c r="F287" t="s">
        <v>382</v>
      </c>
    </row>
    <row r="288" spans="1:6" s="24" customFormat="1">
      <c r="A288" s="55"/>
      <c r="B288" s="101" t="s">
        <v>145</v>
      </c>
      <c r="C288" s="101" t="s">
        <v>296</v>
      </c>
      <c r="D288" s="99">
        <v>42223</v>
      </c>
      <c r="E288" s="90">
        <v>99000</v>
      </c>
      <c r="F288" s="24" t="s">
        <v>347</v>
      </c>
    </row>
    <row r="289" spans="1:6" s="24" customFormat="1">
      <c r="A289" s="55"/>
      <c r="B289" s="101" t="s">
        <v>145</v>
      </c>
      <c r="C289" s="101" t="s">
        <v>297</v>
      </c>
      <c r="D289" s="99">
        <v>42223</v>
      </c>
      <c r="E289" s="90">
        <v>98800</v>
      </c>
      <c r="F289" s="24" t="s">
        <v>347</v>
      </c>
    </row>
    <row r="290" spans="1:6" s="24" customFormat="1">
      <c r="A290" s="55"/>
      <c r="B290" s="101" t="s">
        <v>270</v>
      </c>
      <c r="C290" s="101" t="s">
        <v>298</v>
      </c>
      <c r="D290" s="99">
        <v>42227</v>
      </c>
      <c r="E290" s="90">
        <v>41760</v>
      </c>
      <c r="F290" s="24" t="s">
        <v>353</v>
      </c>
    </row>
    <row r="291" spans="1:6" s="24" customFormat="1">
      <c r="A291" s="55"/>
      <c r="B291" s="101" t="s">
        <v>299</v>
      </c>
      <c r="C291" s="101" t="s">
        <v>300</v>
      </c>
      <c r="D291" s="99">
        <v>42230</v>
      </c>
      <c r="E291" s="90">
        <v>12000</v>
      </c>
      <c r="F291" s="24" t="s">
        <v>346</v>
      </c>
    </row>
    <row r="292" spans="1:6" s="24" customFormat="1">
      <c r="A292" s="55"/>
      <c r="B292" s="101" t="s">
        <v>197</v>
      </c>
      <c r="C292" s="101" t="s">
        <v>301</v>
      </c>
      <c r="D292" s="99">
        <v>42231</v>
      </c>
      <c r="E292" s="90">
        <v>51425</v>
      </c>
      <c r="F292" s="24" t="s">
        <v>346</v>
      </c>
    </row>
    <row r="293" spans="1:6" s="24" customFormat="1">
      <c r="A293" s="55"/>
      <c r="B293" s="101" t="s">
        <v>42</v>
      </c>
      <c r="C293" s="101" t="s">
        <v>118</v>
      </c>
      <c r="D293" s="99">
        <v>42232</v>
      </c>
      <c r="E293" s="90">
        <v>17280</v>
      </c>
      <c r="F293" s="24" t="s">
        <v>364</v>
      </c>
    </row>
    <row r="294" spans="1:6" s="24" customFormat="1">
      <c r="A294" s="55"/>
      <c r="B294" s="101" t="s">
        <v>302</v>
      </c>
      <c r="C294" s="101" t="s">
        <v>303</v>
      </c>
      <c r="D294" s="99">
        <v>42233</v>
      </c>
      <c r="E294" s="90">
        <v>12990</v>
      </c>
      <c r="F294" s="24" t="s">
        <v>375</v>
      </c>
    </row>
    <row r="295" spans="1:6" s="24" customFormat="1">
      <c r="A295" s="55"/>
      <c r="B295" s="101" t="s">
        <v>266</v>
      </c>
      <c r="C295" s="101" t="s">
        <v>118</v>
      </c>
      <c r="D295" s="99">
        <v>42233</v>
      </c>
      <c r="E295" s="90">
        <v>24300</v>
      </c>
      <c r="F295" s="24" t="s">
        <v>366</v>
      </c>
    </row>
    <row r="296" spans="1:6" s="24" customFormat="1">
      <c r="A296" s="55"/>
      <c r="B296" s="101" t="s">
        <v>266</v>
      </c>
      <c r="C296" s="101" t="s">
        <v>304</v>
      </c>
      <c r="D296" s="99">
        <v>42233</v>
      </c>
      <c r="E296" s="90">
        <v>11549</v>
      </c>
      <c r="F296" s="24" t="s">
        <v>366</v>
      </c>
    </row>
    <row r="297" spans="1:6" s="24" customFormat="1">
      <c r="A297" s="55"/>
      <c r="B297" s="101" t="s">
        <v>33</v>
      </c>
      <c r="C297" s="101" t="s">
        <v>305</v>
      </c>
      <c r="D297" s="99">
        <v>42234</v>
      </c>
      <c r="E297" s="90">
        <v>21000</v>
      </c>
      <c r="F297" s="24" t="s">
        <v>381</v>
      </c>
    </row>
    <row r="298" spans="1:6" s="24" customFormat="1">
      <c r="A298" s="55"/>
      <c r="B298" s="101" t="s">
        <v>33</v>
      </c>
      <c r="C298" s="101" t="s">
        <v>306</v>
      </c>
      <c r="D298" s="99">
        <v>42235</v>
      </c>
      <c r="E298" s="90">
        <v>24000</v>
      </c>
      <c r="F298" s="24" t="s">
        <v>381</v>
      </c>
    </row>
    <row r="299" spans="1:6" s="24" customFormat="1">
      <c r="A299" s="55"/>
      <c r="B299" s="101" t="s">
        <v>101</v>
      </c>
      <c r="C299" s="101" t="s">
        <v>102</v>
      </c>
      <c r="D299" s="99">
        <v>42235</v>
      </c>
      <c r="E299" s="90">
        <v>99000</v>
      </c>
      <c r="F299" s="24" t="s">
        <v>361</v>
      </c>
    </row>
    <row r="300" spans="1:6" s="24" customFormat="1">
      <c r="A300" s="55"/>
      <c r="B300" s="101" t="s">
        <v>135</v>
      </c>
      <c r="C300" s="101" t="s">
        <v>307</v>
      </c>
      <c r="D300" s="99">
        <v>42236</v>
      </c>
      <c r="E300" s="90">
        <v>43000</v>
      </c>
      <c r="F300" s="24" t="s">
        <v>374</v>
      </c>
    </row>
    <row r="301" spans="1:6" s="24" customFormat="1">
      <c r="A301" s="55"/>
      <c r="B301" s="101" t="s">
        <v>135</v>
      </c>
      <c r="C301" s="101" t="s">
        <v>308</v>
      </c>
      <c r="D301" s="99">
        <v>42236</v>
      </c>
      <c r="E301" s="90">
        <v>100000</v>
      </c>
      <c r="F301" s="24" t="s">
        <v>374</v>
      </c>
    </row>
    <row r="302" spans="1:6" s="24" customFormat="1">
      <c r="A302" s="55"/>
      <c r="B302" s="101" t="s">
        <v>208</v>
      </c>
      <c r="C302" s="101" t="s">
        <v>309</v>
      </c>
      <c r="D302" s="99">
        <v>42236</v>
      </c>
      <c r="E302" s="90">
        <v>7890</v>
      </c>
      <c r="F302" s="24" t="s">
        <v>362</v>
      </c>
    </row>
    <row r="303" spans="1:6" s="24" customFormat="1">
      <c r="A303" s="55"/>
      <c r="B303" s="101" t="s">
        <v>310</v>
      </c>
      <c r="C303" s="101" t="s">
        <v>311</v>
      </c>
      <c r="D303" s="99">
        <v>42236</v>
      </c>
      <c r="E303" s="90">
        <v>11490</v>
      </c>
      <c r="F303" s="24" t="s">
        <v>363</v>
      </c>
    </row>
    <row r="304" spans="1:6" s="24" customFormat="1">
      <c r="A304" s="55"/>
      <c r="B304" s="101" t="s">
        <v>33</v>
      </c>
      <c r="C304" s="101" t="s">
        <v>312</v>
      </c>
      <c r="D304" s="99">
        <v>42236</v>
      </c>
      <c r="E304" s="90">
        <v>21600</v>
      </c>
      <c r="F304" s="24" t="s">
        <v>363</v>
      </c>
    </row>
    <row r="305" spans="1:6" s="24" customFormat="1">
      <c r="A305" s="55"/>
      <c r="B305" s="101" t="s">
        <v>325</v>
      </c>
      <c r="C305" s="102" t="s">
        <v>520</v>
      </c>
      <c r="D305" s="99">
        <v>42236</v>
      </c>
      <c r="E305" s="92">
        <v>97860</v>
      </c>
      <c r="F305" t="s">
        <v>382</v>
      </c>
    </row>
    <row r="306" spans="1:6" s="24" customFormat="1">
      <c r="A306" s="55"/>
      <c r="B306" s="101" t="s">
        <v>325</v>
      </c>
      <c r="C306" s="102" t="s">
        <v>521</v>
      </c>
      <c r="D306" s="99">
        <v>42236</v>
      </c>
      <c r="E306" s="92">
        <v>99552</v>
      </c>
      <c r="F306" t="s">
        <v>382</v>
      </c>
    </row>
    <row r="307" spans="1:6" s="24" customFormat="1">
      <c r="A307" s="55"/>
      <c r="B307" s="101" t="s">
        <v>33</v>
      </c>
      <c r="C307" s="101" t="s">
        <v>313</v>
      </c>
      <c r="D307" s="99">
        <v>42237</v>
      </c>
      <c r="E307" s="90">
        <v>14100</v>
      </c>
      <c r="F307" s="24" t="s">
        <v>351</v>
      </c>
    </row>
    <row r="308" spans="1:6" s="24" customFormat="1">
      <c r="A308" s="55"/>
      <c r="B308" s="101" t="s">
        <v>33</v>
      </c>
      <c r="C308" s="101" t="s">
        <v>314</v>
      </c>
      <c r="D308" s="99">
        <v>42238</v>
      </c>
      <c r="E308" s="90">
        <v>21000</v>
      </c>
      <c r="F308" s="24" t="s">
        <v>363</v>
      </c>
    </row>
    <row r="309" spans="1:6" s="24" customFormat="1">
      <c r="A309" s="55"/>
      <c r="B309" s="101" t="s">
        <v>33</v>
      </c>
      <c r="C309" s="101" t="s">
        <v>315</v>
      </c>
      <c r="D309" s="99">
        <v>42239</v>
      </c>
      <c r="E309" s="90">
        <v>19800</v>
      </c>
      <c r="F309" s="24" t="s">
        <v>360</v>
      </c>
    </row>
    <row r="310" spans="1:6" s="24" customFormat="1">
      <c r="A310" s="55"/>
      <c r="B310" s="101" t="s">
        <v>316</v>
      </c>
      <c r="C310" s="101" t="s">
        <v>317</v>
      </c>
      <c r="D310" s="99">
        <v>42240</v>
      </c>
      <c r="E310" s="90">
        <v>5827.8</v>
      </c>
      <c r="F310" s="24" t="s">
        <v>344</v>
      </c>
    </row>
    <row r="311" spans="1:6" s="24" customFormat="1" ht="24">
      <c r="A311" s="55"/>
      <c r="B311" s="101" t="s">
        <v>43</v>
      </c>
      <c r="C311" s="101" t="s">
        <v>318</v>
      </c>
      <c r="D311" s="99">
        <v>42241</v>
      </c>
      <c r="E311" s="104">
        <v>97000</v>
      </c>
      <c r="F311" s="24" t="s">
        <v>372</v>
      </c>
    </row>
    <row r="312" spans="1:6" s="24" customFormat="1">
      <c r="A312" s="55"/>
      <c r="B312" s="101" t="s">
        <v>43</v>
      </c>
      <c r="C312" s="101" t="s">
        <v>319</v>
      </c>
      <c r="D312" s="99">
        <v>42242</v>
      </c>
      <c r="E312" s="104">
        <v>93715</v>
      </c>
      <c r="F312" s="24" t="s">
        <v>372</v>
      </c>
    </row>
    <row r="313" spans="1:6" s="24" customFormat="1">
      <c r="A313" s="55"/>
      <c r="B313" s="101" t="s">
        <v>43</v>
      </c>
      <c r="C313" s="101" t="s">
        <v>320</v>
      </c>
      <c r="D313" s="99">
        <v>42242</v>
      </c>
      <c r="E313" s="90">
        <v>5758878</v>
      </c>
      <c r="F313" s="24" t="s">
        <v>371</v>
      </c>
    </row>
    <row r="314" spans="1:6" s="24" customFormat="1">
      <c r="A314" s="55"/>
      <c r="B314" s="101" t="s">
        <v>43</v>
      </c>
      <c r="C314" s="95" t="s">
        <v>383</v>
      </c>
      <c r="D314" s="99">
        <v>42263</v>
      </c>
      <c r="E314" s="104">
        <v>725887.8</v>
      </c>
      <c r="F314" s="24" t="s">
        <v>371</v>
      </c>
    </row>
    <row r="315" spans="1:6" s="24" customFormat="1">
      <c r="A315" s="55"/>
      <c r="B315" s="101" t="s">
        <v>321</v>
      </c>
      <c r="C315" s="101" t="s">
        <v>322</v>
      </c>
      <c r="D315" s="99">
        <v>42243</v>
      </c>
      <c r="E315" s="90">
        <v>8000</v>
      </c>
      <c r="F315" s="24" t="s">
        <v>351</v>
      </c>
    </row>
    <row r="316" spans="1:6" s="24" customFormat="1">
      <c r="A316" s="55"/>
      <c r="B316" s="101" t="s">
        <v>302</v>
      </c>
      <c r="C316" s="101" t="s">
        <v>323</v>
      </c>
      <c r="D316" s="99">
        <v>42243</v>
      </c>
      <c r="E316" s="90">
        <v>999</v>
      </c>
      <c r="F316" s="24" t="s">
        <v>350</v>
      </c>
    </row>
    <row r="317" spans="1:6" s="24" customFormat="1">
      <c r="A317" s="55"/>
      <c r="B317" s="110" t="s">
        <v>185</v>
      </c>
      <c r="C317" s="110" t="s">
        <v>324</v>
      </c>
      <c r="D317" s="131">
        <v>42244</v>
      </c>
      <c r="E317" s="90">
        <v>29999</v>
      </c>
      <c r="F317" s="24" t="s">
        <v>376</v>
      </c>
    </row>
    <row r="318" spans="1:6" s="24" customFormat="1">
      <c r="A318" s="55"/>
      <c r="B318" s="111"/>
      <c r="C318" s="111"/>
      <c r="D318" s="132"/>
      <c r="E318" s="90">
        <v>10779</v>
      </c>
      <c r="F318" s="24" t="s">
        <v>376</v>
      </c>
    </row>
    <row r="319" spans="1:6" s="24" customFormat="1">
      <c r="A319" s="55"/>
      <c r="B319" s="15" t="s">
        <v>43</v>
      </c>
      <c r="C319" s="15" t="s">
        <v>278</v>
      </c>
      <c r="D319" s="16">
        <v>42244</v>
      </c>
      <c r="E319" s="105">
        <v>99291.199999999997</v>
      </c>
      <c r="F319" s="24" t="s">
        <v>372</v>
      </c>
    </row>
    <row r="320" spans="1:6" s="24" customFormat="1">
      <c r="A320" s="55"/>
      <c r="B320" s="101" t="s">
        <v>325</v>
      </c>
      <c r="C320" s="101" t="s">
        <v>326</v>
      </c>
      <c r="D320" s="99">
        <v>42244</v>
      </c>
      <c r="E320" s="90">
        <v>99000</v>
      </c>
      <c r="F320" s="24" t="s">
        <v>381</v>
      </c>
    </row>
    <row r="321" spans="1:6" s="24" customFormat="1" ht="24">
      <c r="A321" s="55"/>
      <c r="B321" s="101" t="s">
        <v>325</v>
      </c>
      <c r="C321" s="101" t="s">
        <v>327</v>
      </c>
      <c r="D321" s="99">
        <v>42244</v>
      </c>
      <c r="E321" s="90">
        <v>82000</v>
      </c>
      <c r="F321" s="24" t="s">
        <v>381</v>
      </c>
    </row>
    <row r="322" spans="1:6" s="24" customFormat="1">
      <c r="A322" s="55"/>
      <c r="B322" s="101" t="s">
        <v>325</v>
      </c>
      <c r="C322" s="101" t="s">
        <v>328</v>
      </c>
      <c r="D322" s="99">
        <v>42244</v>
      </c>
      <c r="E322" s="90">
        <v>29000</v>
      </c>
      <c r="F322" s="24" t="s">
        <v>381</v>
      </c>
    </row>
    <row r="323" spans="1:6" s="24" customFormat="1">
      <c r="A323" s="55"/>
      <c r="B323" s="100" t="s">
        <v>178</v>
      </c>
      <c r="C323" s="100" t="s">
        <v>384</v>
      </c>
      <c r="D323" s="99">
        <v>42247</v>
      </c>
      <c r="E323" s="90">
        <v>18200</v>
      </c>
      <c r="F323" s="24" t="s">
        <v>366</v>
      </c>
    </row>
    <row r="324" spans="1:6" s="24" customFormat="1">
      <c r="A324" s="55"/>
      <c r="B324" s="15" t="s">
        <v>178</v>
      </c>
      <c r="C324" s="15" t="s">
        <v>384</v>
      </c>
      <c r="D324" s="16">
        <v>42247</v>
      </c>
      <c r="E324" s="92">
        <v>65425</v>
      </c>
      <c r="F324" s="24" t="s">
        <v>366</v>
      </c>
    </row>
    <row r="325" spans="1:6" s="24" customFormat="1">
      <c r="A325" s="55"/>
      <c r="B325" s="101" t="s">
        <v>325</v>
      </c>
      <c r="C325" s="102" t="s">
        <v>522</v>
      </c>
      <c r="D325" s="99">
        <v>42248</v>
      </c>
      <c r="E325" s="92">
        <v>67104</v>
      </c>
      <c r="F325" t="s">
        <v>382</v>
      </c>
    </row>
    <row r="326" spans="1:6" s="24" customFormat="1">
      <c r="A326" s="55"/>
      <c r="B326" s="101" t="s">
        <v>325</v>
      </c>
      <c r="C326" s="102" t="s">
        <v>523</v>
      </c>
      <c r="D326" s="99">
        <v>42248</v>
      </c>
      <c r="E326" s="92">
        <v>99552</v>
      </c>
      <c r="F326" t="s">
        <v>382</v>
      </c>
    </row>
    <row r="327" spans="1:6" s="24" customFormat="1">
      <c r="A327" s="55"/>
      <c r="B327" s="101" t="s">
        <v>270</v>
      </c>
      <c r="C327" s="101" t="s">
        <v>298</v>
      </c>
      <c r="D327" s="99">
        <v>42248</v>
      </c>
      <c r="E327" s="93">
        <v>6990</v>
      </c>
      <c r="F327" s="24" t="s">
        <v>353</v>
      </c>
    </row>
    <row r="328" spans="1:6" s="24" customFormat="1">
      <c r="A328" s="55"/>
      <c r="B328" s="101" t="s">
        <v>270</v>
      </c>
      <c r="C328" s="101" t="s">
        <v>298</v>
      </c>
      <c r="D328" s="99">
        <v>42248</v>
      </c>
      <c r="E328" s="104">
        <v>8490</v>
      </c>
      <c r="F328" s="24" t="s">
        <v>353</v>
      </c>
    </row>
    <row r="329" spans="1:6" s="24" customFormat="1">
      <c r="A329" s="55"/>
      <c r="B329" s="101" t="s">
        <v>329</v>
      </c>
      <c r="C329" s="101" t="s">
        <v>330</v>
      </c>
      <c r="D329" s="99">
        <v>42248</v>
      </c>
      <c r="E329" s="90">
        <v>34381</v>
      </c>
      <c r="F329" s="24" t="s">
        <v>350</v>
      </c>
    </row>
    <row r="330" spans="1:6" s="24" customFormat="1">
      <c r="A330" s="55"/>
      <c r="B330" s="101" t="s">
        <v>185</v>
      </c>
      <c r="C330" s="101" t="s">
        <v>331</v>
      </c>
      <c r="D330" s="99">
        <v>42250</v>
      </c>
      <c r="E330" s="90">
        <v>14999</v>
      </c>
      <c r="F330" s="133" t="s">
        <v>377</v>
      </c>
    </row>
    <row r="331" spans="1:6" s="24" customFormat="1">
      <c r="A331" s="55"/>
      <c r="B331" s="101" t="s">
        <v>135</v>
      </c>
      <c r="C331" s="101" t="s">
        <v>332</v>
      </c>
      <c r="D331" s="99">
        <v>42250</v>
      </c>
      <c r="E331" s="90">
        <v>93800</v>
      </c>
      <c r="F331" s="24" t="s">
        <v>374</v>
      </c>
    </row>
    <row r="332" spans="1:6" s="24" customFormat="1">
      <c r="A332" s="55"/>
      <c r="B332" s="101" t="s">
        <v>33</v>
      </c>
      <c r="C332" s="101" t="s">
        <v>190</v>
      </c>
      <c r="D332" s="99">
        <v>42251</v>
      </c>
      <c r="E332" s="90">
        <v>18000</v>
      </c>
      <c r="F332" s="24" t="s">
        <v>351</v>
      </c>
    </row>
    <row r="333" spans="1:6" s="24" customFormat="1">
      <c r="A333" s="55"/>
      <c r="B333" s="101" t="s">
        <v>167</v>
      </c>
      <c r="C333" s="101" t="s">
        <v>385</v>
      </c>
      <c r="D333" s="99">
        <v>42254</v>
      </c>
      <c r="E333" s="90">
        <v>39000</v>
      </c>
      <c r="F333" s="24" t="s">
        <v>346</v>
      </c>
    </row>
    <row r="334" spans="1:6" s="24" customFormat="1" ht="24">
      <c r="A334" s="55"/>
      <c r="B334" s="101" t="s">
        <v>333</v>
      </c>
      <c r="C334" s="101" t="s">
        <v>334</v>
      </c>
      <c r="D334" s="99">
        <v>42254</v>
      </c>
      <c r="E334" s="104">
        <v>66480</v>
      </c>
      <c r="F334" s="24" t="s">
        <v>378</v>
      </c>
    </row>
    <row r="335" spans="1:6" s="24" customFormat="1">
      <c r="A335" s="55"/>
      <c r="B335" s="101" t="s">
        <v>335</v>
      </c>
      <c r="C335" s="101" t="s">
        <v>336</v>
      </c>
      <c r="D335" s="99">
        <v>42255</v>
      </c>
      <c r="E335" s="104">
        <v>60000</v>
      </c>
      <c r="F335" s="24" t="s">
        <v>379</v>
      </c>
    </row>
    <row r="336" spans="1:6" s="24" customFormat="1">
      <c r="A336" s="55"/>
      <c r="B336" s="101" t="s">
        <v>335</v>
      </c>
      <c r="C336" s="101" t="s">
        <v>336</v>
      </c>
      <c r="D336" s="99">
        <v>42255</v>
      </c>
      <c r="E336" s="104">
        <v>60000</v>
      </c>
      <c r="F336" s="24" t="s">
        <v>379</v>
      </c>
    </row>
    <row r="337" spans="1:6" s="24" customFormat="1">
      <c r="A337" s="55"/>
      <c r="B337" s="101" t="s">
        <v>335</v>
      </c>
      <c r="C337" s="101" t="s">
        <v>336</v>
      </c>
      <c r="D337" s="99">
        <v>42255</v>
      </c>
      <c r="E337" s="104">
        <v>60000</v>
      </c>
      <c r="F337" s="24" t="s">
        <v>379</v>
      </c>
    </row>
    <row r="338" spans="1:6" s="24" customFormat="1">
      <c r="A338" s="55"/>
      <c r="B338" s="101" t="s">
        <v>335</v>
      </c>
      <c r="C338" s="101" t="s">
        <v>336</v>
      </c>
      <c r="D338" s="99">
        <v>42255</v>
      </c>
      <c r="E338" s="104">
        <v>60000</v>
      </c>
      <c r="F338" s="24" t="s">
        <v>379</v>
      </c>
    </row>
    <row r="339" spans="1:6" s="24" customFormat="1">
      <c r="A339" s="55"/>
      <c r="B339" s="101" t="s">
        <v>135</v>
      </c>
      <c r="C339" s="101" t="s">
        <v>332</v>
      </c>
      <c r="D339" s="99">
        <v>42255</v>
      </c>
      <c r="E339" s="90">
        <v>80400</v>
      </c>
      <c r="F339" s="24" t="s">
        <v>374</v>
      </c>
    </row>
    <row r="340" spans="1:6" s="24" customFormat="1" ht="36">
      <c r="A340" s="55"/>
      <c r="B340" s="15" t="s">
        <v>43</v>
      </c>
      <c r="C340" s="101" t="s">
        <v>337</v>
      </c>
      <c r="D340" s="99">
        <v>42255</v>
      </c>
      <c r="E340" s="90">
        <v>87750</v>
      </c>
      <c r="F340" s="24" t="s">
        <v>372</v>
      </c>
    </row>
    <row r="341" spans="1:6" s="24" customFormat="1">
      <c r="A341" s="55"/>
      <c r="B341" s="15" t="s">
        <v>43</v>
      </c>
      <c r="C341" s="15" t="s">
        <v>278</v>
      </c>
      <c r="D341" s="16">
        <v>42255</v>
      </c>
      <c r="E341" s="105">
        <v>99291.199999999997</v>
      </c>
      <c r="F341" s="24" t="s">
        <v>372</v>
      </c>
    </row>
    <row r="342" spans="1:6" s="24" customFormat="1" ht="24">
      <c r="A342" s="55"/>
      <c r="B342" s="15" t="s">
        <v>43</v>
      </c>
      <c r="C342" s="101" t="s">
        <v>338</v>
      </c>
      <c r="D342" s="99">
        <v>42255</v>
      </c>
      <c r="E342" s="104">
        <v>85750</v>
      </c>
      <c r="F342" s="24" t="s">
        <v>372</v>
      </c>
    </row>
    <row r="343" spans="1:6" s="24" customFormat="1">
      <c r="A343" s="55"/>
      <c r="B343" s="101" t="s">
        <v>42</v>
      </c>
      <c r="C343" s="101" t="s">
        <v>118</v>
      </c>
      <c r="D343" s="99">
        <v>42255</v>
      </c>
      <c r="E343" s="90">
        <v>18875</v>
      </c>
      <c r="F343" s="24" t="s">
        <v>364</v>
      </c>
    </row>
    <row r="344" spans="1:6" s="24" customFormat="1" ht="24">
      <c r="A344" s="55"/>
      <c r="B344" s="101" t="s">
        <v>339</v>
      </c>
      <c r="C344" s="101" t="s">
        <v>340</v>
      </c>
      <c r="D344" s="99">
        <v>42255</v>
      </c>
      <c r="E344" s="104">
        <v>16450</v>
      </c>
      <c r="F344" s="24" t="s">
        <v>379</v>
      </c>
    </row>
    <row r="345" spans="1:6" s="24" customFormat="1">
      <c r="A345" s="55"/>
      <c r="B345" s="101" t="s">
        <v>392</v>
      </c>
      <c r="C345" s="101" t="s">
        <v>271</v>
      </c>
      <c r="D345" s="99">
        <v>42255</v>
      </c>
      <c r="E345" s="90">
        <v>98736</v>
      </c>
      <c r="F345" s="24" t="s">
        <v>346</v>
      </c>
    </row>
    <row r="346" spans="1:6" s="24" customFormat="1">
      <c r="A346" s="55"/>
      <c r="B346" s="101" t="s">
        <v>42</v>
      </c>
      <c r="C346" s="101" t="s">
        <v>118</v>
      </c>
      <c r="D346" s="99">
        <v>42256</v>
      </c>
      <c r="E346" s="90">
        <v>9875</v>
      </c>
      <c r="F346" s="24" t="s">
        <v>364</v>
      </c>
    </row>
    <row r="347" spans="1:6" s="24" customFormat="1">
      <c r="A347" s="55"/>
      <c r="B347" s="101" t="s">
        <v>48</v>
      </c>
      <c r="C347" s="101" t="s">
        <v>341</v>
      </c>
      <c r="D347" s="99">
        <v>42256</v>
      </c>
      <c r="E347" s="90">
        <v>535.20000000000005</v>
      </c>
      <c r="F347" s="24" t="s">
        <v>350</v>
      </c>
    </row>
    <row r="348" spans="1:6" s="24" customFormat="1">
      <c r="A348" s="55"/>
      <c r="B348" s="101" t="s">
        <v>342</v>
      </c>
      <c r="C348" s="101" t="s">
        <v>343</v>
      </c>
      <c r="D348" s="99">
        <v>42257</v>
      </c>
      <c r="E348" s="90">
        <v>4400</v>
      </c>
      <c r="F348" s="24" t="s">
        <v>379</v>
      </c>
    </row>
    <row r="349" spans="1:6" s="24" customFormat="1">
      <c r="A349" s="55"/>
      <c r="B349" s="101" t="s">
        <v>145</v>
      </c>
      <c r="C349" s="101" t="s">
        <v>386</v>
      </c>
      <c r="D349" s="99">
        <v>42261</v>
      </c>
      <c r="E349" s="90">
        <v>72000</v>
      </c>
      <c r="F349" s="24" t="s">
        <v>347</v>
      </c>
    </row>
    <row r="350" spans="1:6" s="24" customFormat="1">
      <c r="A350" s="55"/>
      <c r="B350" s="101" t="s">
        <v>145</v>
      </c>
      <c r="C350" s="101" t="s">
        <v>386</v>
      </c>
      <c r="D350" s="99">
        <v>42262</v>
      </c>
      <c r="E350" s="90">
        <v>72000</v>
      </c>
      <c r="F350" s="24" t="s">
        <v>366</v>
      </c>
    </row>
    <row r="351" spans="1:6" s="24" customFormat="1">
      <c r="A351" s="55"/>
      <c r="B351" s="101" t="s">
        <v>42</v>
      </c>
      <c r="C351" s="101" t="s">
        <v>393</v>
      </c>
      <c r="D351" s="99">
        <v>42263</v>
      </c>
      <c r="E351" s="90">
        <v>96000</v>
      </c>
      <c r="F351" s="24" t="s">
        <v>366</v>
      </c>
    </row>
    <row r="352" spans="1:6" s="24" customFormat="1" ht="24">
      <c r="A352" s="55"/>
      <c r="B352" s="101" t="s">
        <v>42</v>
      </c>
      <c r="C352" s="101" t="s">
        <v>387</v>
      </c>
      <c r="D352" s="99">
        <v>42264</v>
      </c>
      <c r="E352" s="90">
        <v>19575</v>
      </c>
      <c r="F352" s="24" t="s">
        <v>366</v>
      </c>
    </row>
    <row r="353" spans="1:6" s="24" customFormat="1">
      <c r="A353" s="55"/>
      <c r="B353" s="15" t="s">
        <v>43</v>
      </c>
      <c r="C353" s="101" t="s">
        <v>394</v>
      </c>
      <c r="D353" s="99">
        <v>42264</v>
      </c>
      <c r="E353" s="90">
        <v>99520</v>
      </c>
      <c r="F353" s="97" t="s">
        <v>371</v>
      </c>
    </row>
    <row r="354" spans="1:6" s="24" customFormat="1">
      <c r="A354" s="55"/>
      <c r="B354" s="101" t="s">
        <v>46</v>
      </c>
      <c r="C354" s="101" t="s">
        <v>398</v>
      </c>
      <c r="D354" s="99">
        <v>42268</v>
      </c>
      <c r="E354" s="90">
        <v>74400</v>
      </c>
      <c r="F354" s="97" t="s">
        <v>351</v>
      </c>
    </row>
    <row r="355" spans="1:6" s="24" customFormat="1">
      <c r="A355" s="55"/>
      <c r="B355" s="101" t="s">
        <v>266</v>
      </c>
      <c r="C355" s="101" t="s">
        <v>181</v>
      </c>
      <c r="D355" s="99">
        <v>42275</v>
      </c>
      <c r="E355" s="90">
        <v>17245.400000000001</v>
      </c>
      <c r="F355" s="24" t="s">
        <v>366</v>
      </c>
    </row>
    <row r="356" spans="1:6" s="24" customFormat="1">
      <c r="A356" s="55"/>
      <c r="B356" s="101" t="s">
        <v>388</v>
      </c>
      <c r="C356" s="101" t="s">
        <v>389</v>
      </c>
      <c r="D356" s="99">
        <v>42278</v>
      </c>
      <c r="E356" s="90">
        <v>21000</v>
      </c>
      <c r="F356" s="24" t="s">
        <v>350</v>
      </c>
    </row>
    <row r="357" spans="1:6" s="24" customFormat="1">
      <c r="A357" s="55"/>
      <c r="B357" s="101" t="s">
        <v>42</v>
      </c>
      <c r="C357" s="101" t="s">
        <v>390</v>
      </c>
      <c r="D357" s="99">
        <v>42279</v>
      </c>
      <c r="E357" s="90">
        <v>6005</v>
      </c>
      <c r="F357" s="24" t="s">
        <v>366</v>
      </c>
    </row>
    <row r="358" spans="1:6" s="24" customFormat="1">
      <c r="A358" s="55"/>
      <c r="B358" s="101" t="s">
        <v>42</v>
      </c>
      <c r="C358" s="101" t="s">
        <v>391</v>
      </c>
      <c r="D358" s="99">
        <v>42282</v>
      </c>
      <c r="E358" s="90">
        <v>24600</v>
      </c>
      <c r="F358" s="24" t="s">
        <v>366</v>
      </c>
    </row>
    <row r="359" spans="1:6" s="24" customFormat="1">
      <c r="A359" s="55"/>
      <c r="B359" s="101" t="s">
        <v>42</v>
      </c>
      <c r="C359" s="101" t="s">
        <v>399</v>
      </c>
      <c r="D359" s="99">
        <v>42284</v>
      </c>
      <c r="E359" s="90">
        <v>9845</v>
      </c>
      <c r="F359" s="24" t="s">
        <v>364</v>
      </c>
    </row>
    <row r="360" spans="1:6" s="24" customFormat="1">
      <c r="A360" s="55"/>
      <c r="B360" s="101" t="s">
        <v>38</v>
      </c>
      <c r="C360" s="101" t="s">
        <v>322</v>
      </c>
      <c r="D360" s="99">
        <v>42285</v>
      </c>
      <c r="E360" s="90">
        <v>12000</v>
      </c>
      <c r="F360" s="24" t="s">
        <v>350</v>
      </c>
    </row>
    <row r="361" spans="1:6" s="24" customFormat="1">
      <c r="A361" s="55"/>
      <c r="B361" s="101" t="s">
        <v>395</v>
      </c>
      <c r="C361" s="101" t="s">
        <v>396</v>
      </c>
      <c r="D361" s="99">
        <v>42286</v>
      </c>
      <c r="E361" s="90">
        <v>2900</v>
      </c>
      <c r="F361" s="24" t="s">
        <v>353</v>
      </c>
    </row>
    <row r="362" spans="1:6" s="24" customFormat="1">
      <c r="A362" s="55"/>
      <c r="B362" s="101" t="s">
        <v>42</v>
      </c>
      <c r="C362" s="101" t="s">
        <v>409</v>
      </c>
      <c r="D362" s="99">
        <v>42286</v>
      </c>
      <c r="E362" s="90">
        <v>24185</v>
      </c>
      <c r="F362" s="24" t="s">
        <v>366</v>
      </c>
    </row>
    <row r="363" spans="1:6" s="24" customFormat="1">
      <c r="A363" s="55"/>
      <c r="B363" s="101" t="s">
        <v>42</v>
      </c>
      <c r="C363" s="101" t="s">
        <v>410</v>
      </c>
      <c r="D363" s="99">
        <v>42287</v>
      </c>
      <c r="E363" s="90">
        <v>16140</v>
      </c>
      <c r="F363" s="24" t="s">
        <v>366</v>
      </c>
    </row>
    <row r="364" spans="1:6" s="24" customFormat="1">
      <c r="A364" s="55"/>
      <c r="B364" s="101" t="s">
        <v>411</v>
      </c>
      <c r="C364" s="101" t="s">
        <v>412</v>
      </c>
      <c r="D364" s="99">
        <v>42289</v>
      </c>
      <c r="E364" s="90">
        <v>10800</v>
      </c>
      <c r="F364" s="24" t="s">
        <v>366</v>
      </c>
    </row>
    <row r="365" spans="1:6" s="24" customFormat="1">
      <c r="A365" s="55"/>
      <c r="B365" s="101" t="s">
        <v>411</v>
      </c>
      <c r="C365" s="101" t="s">
        <v>412</v>
      </c>
      <c r="D365" s="99">
        <v>42289</v>
      </c>
      <c r="E365" s="90">
        <v>24920</v>
      </c>
      <c r="F365" s="24" t="s">
        <v>366</v>
      </c>
    </row>
    <row r="366" spans="1:6" s="24" customFormat="1">
      <c r="A366" s="55"/>
      <c r="B366" s="101" t="s">
        <v>411</v>
      </c>
      <c r="C366" s="101" t="s">
        <v>413</v>
      </c>
      <c r="D366" s="99">
        <v>42289</v>
      </c>
      <c r="E366" s="90">
        <v>8720</v>
      </c>
      <c r="F366" s="24" t="s">
        <v>366</v>
      </c>
    </row>
    <row r="367" spans="1:6" s="24" customFormat="1">
      <c r="A367" s="55"/>
      <c r="B367" s="15" t="s">
        <v>43</v>
      </c>
      <c r="C367" s="101" t="s">
        <v>394</v>
      </c>
      <c r="D367" s="99">
        <v>42289</v>
      </c>
      <c r="E367" s="90">
        <v>99520</v>
      </c>
      <c r="F367" s="97" t="s">
        <v>371</v>
      </c>
    </row>
    <row r="368" spans="1:6" s="24" customFormat="1">
      <c r="A368" s="55"/>
      <c r="B368" s="101" t="s">
        <v>33</v>
      </c>
      <c r="C368" s="101" t="s">
        <v>404</v>
      </c>
      <c r="D368" s="99">
        <v>42289</v>
      </c>
      <c r="E368" s="90">
        <v>60000</v>
      </c>
      <c r="F368" s="97" t="s">
        <v>350</v>
      </c>
    </row>
    <row r="369" spans="1:6" s="24" customFormat="1">
      <c r="A369" s="55"/>
      <c r="B369" s="101" t="s">
        <v>135</v>
      </c>
      <c r="C369" s="101" t="s">
        <v>397</v>
      </c>
      <c r="D369" s="99">
        <v>42290</v>
      </c>
      <c r="E369" s="90">
        <v>20000</v>
      </c>
      <c r="F369" s="24" t="s">
        <v>350</v>
      </c>
    </row>
    <row r="370" spans="1:6" s="24" customFormat="1">
      <c r="A370" s="55"/>
      <c r="B370" s="101" t="s">
        <v>42</v>
      </c>
      <c r="C370" s="101" t="s">
        <v>400</v>
      </c>
      <c r="D370" s="99">
        <v>42291</v>
      </c>
      <c r="E370" s="90">
        <v>17275</v>
      </c>
      <c r="F370" s="24" t="s">
        <v>364</v>
      </c>
    </row>
    <row r="371" spans="1:6" s="24" customFormat="1">
      <c r="A371" s="55"/>
      <c r="B371" s="101" t="s">
        <v>42</v>
      </c>
      <c r="C371" s="101" t="s">
        <v>401</v>
      </c>
      <c r="D371" s="99">
        <v>42292</v>
      </c>
      <c r="E371" s="90">
        <v>19795</v>
      </c>
      <c r="F371" s="24" t="s">
        <v>364</v>
      </c>
    </row>
    <row r="372" spans="1:6" s="24" customFormat="1">
      <c r="A372" s="55"/>
      <c r="B372" s="101" t="s">
        <v>402</v>
      </c>
      <c r="C372" s="101" t="s">
        <v>403</v>
      </c>
      <c r="D372" s="99">
        <v>42292</v>
      </c>
      <c r="E372" s="90">
        <v>68350</v>
      </c>
      <c r="F372" s="24" t="s">
        <v>350</v>
      </c>
    </row>
    <row r="373" spans="1:6" s="24" customFormat="1">
      <c r="A373" s="55"/>
      <c r="B373" s="101" t="s">
        <v>402</v>
      </c>
      <c r="C373" s="101" t="s">
        <v>403</v>
      </c>
      <c r="D373" s="99">
        <v>42292</v>
      </c>
      <c r="E373" s="90">
        <v>65325</v>
      </c>
      <c r="F373" s="24" t="s">
        <v>350</v>
      </c>
    </row>
    <row r="374" spans="1:6" s="24" customFormat="1">
      <c r="A374" s="55"/>
      <c r="B374" s="101" t="s">
        <v>395</v>
      </c>
      <c r="C374" s="101" t="s">
        <v>298</v>
      </c>
      <c r="D374" s="99">
        <v>42292</v>
      </c>
      <c r="E374" s="90">
        <v>5650</v>
      </c>
      <c r="F374" s="24" t="s">
        <v>353</v>
      </c>
    </row>
    <row r="375" spans="1:6" s="24" customFormat="1">
      <c r="A375" s="55"/>
      <c r="B375" s="101" t="s">
        <v>53</v>
      </c>
      <c r="C375" s="101" t="s">
        <v>416</v>
      </c>
      <c r="D375" s="99">
        <v>42292</v>
      </c>
      <c r="E375" s="90">
        <v>6000</v>
      </c>
      <c r="F375" s="24" t="s">
        <v>366</v>
      </c>
    </row>
    <row r="376" spans="1:6" s="24" customFormat="1">
      <c r="A376" s="55"/>
      <c r="B376" s="15" t="s">
        <v>43</v>
      </c>
      <c r="C376" s="101" t="s">
        <v>405</v>
      </c>
      <c r="D376" s="99">
        <v>42293</v>
      </c>
      <c r="E376" s="90">
        <v>71850</v>
      </c>
      <c r="F376" s="24" t="s">
        <v>350</v>
      </c>
    </row>
    <row r="377" spans="1:6" s="24" customFormat="1">
      <c r="A377" s="55"/>
      <c r="B377" s="15" t="s">
        <v>167</v>
      </c>
      <c r="C377" s="101" t="s">
        <v>406</v>
      </c>
      <c r="D377" s="99">
        <v>42299</v>
      </c>
      <c r="E377" s="90">
        <v>73000</v>
      </c>
      <c r="F377" s="24" t="s">
        <v>346</v>
      </c>
    </row>
    <row r="378" spans="1:6" s="24" customFormat="1">
      <c r="A378" s="55"/>
      <c r="B378" s="101" t="s">
        <v>42</v>
      </c>
      <c r="C378" s="101" t="s">
        <v>414</v>
      </c>
      <c r="D378" s="99">
        <v>42299</v>
      </c>
      <c r="E378" s="90">
        <v>8600</v>
      </c>
      <c r="F378" s="24" t="s">
        <v>364</v>
      </c>
    </row>
    <row r="379" spans="1:6" s="24" customFormat="1">
      <c r="A379" s="55"/>
      <c r="B379" s="101" t="s">
        <v>333</v>
      </c>
      <c r="C379" s="101" t="s">
        <v>386</v>
      </c>
      <c r="D379" s="99">
        <v>42300</v>
      </c>
      <c r="E379" s="90">
        <v>94500</v>
      </c>
      <c r="F379" s="24" t="s">
        <v>378</v>
      </c>
    </row>
    <row r="380" spans="1:6" s="24" customFormat="1">
      <c r="A380" s="55"/>
      <c r="B380" s="101" t="s">
        <v>87</v>
      </c>
      <c r="C380" s="101" t="s">
        <v>415</v>
      </c>
      <c r="D380" s="99">
        <v>42300</v>
      </c>
      <c r="E380" s="90">
        <v>72000</v>
      </c>
      <c r="F380" s="24" t="s">
        <v>378</v>
      </c>
    </row>
    <row r="381" spans="1:6" s="24" customFormat="1">
      <c r="A381" s="55"/>
      <c r="B381" s="101" t="s">
        <v>333</v>
      </c>
      <c r="C381" s="101" t="s">
        <v>386</v>
      </c>
      <c r="D381" s="99">
        <v>42300</v>
      </c>
      <c r="E381" s="90">
        <v>60000</v>
      </c>
      <c r="F381" s="24" t="s">
        <v>378</v>
      </c>
    </row>
    <row r="382" spans="1:6" s="24" customFormat="1">
      <c r="A382" s="55"/>
      <c r="B382" s="15" t="s">
        <v>407</v>
      </c>
      <c r="C382" s="101" t="s">
        <v>408</v>
      </c>
      <c r="D382" s="99">
        <v>42303</v>
      </c>
      <c r="E382" s="90">
        <v>45000</v>
      </c>
      <c r="F382" s="24" t="s">
        <v>346</v>
      </c>
    </row>
    <row r="383" spans="1:6" s="24" customFormat="1">
      <c r="A383" s="55"/>
      <c r="B383" s="15" t="s">
        <v>178</v>
      </c>
      <c r="C383" s="101" t="s">
        <v>417</v>
      </c>
      <c r="D383" s="99">
        <v>42303</v>
      </c>
      <c r="E383" s="90">
        <v>54670</v>
      </c>
      <c r="F383" s="24" t="s">
        <v>381</v>
      </c>
    </row>
    <row r="384" spans="1:6" s="24" customFormat="1">
      <c r="A384" s="55"/>
      <c r="B384" s="15" t="s">
        <v>392</v>
      </c>
      <c r="C384" s="101" t="s">
        <v>271</v>
      </c>
      <c r="D384" s="99">
        <v>42303</v>
      </c>
      <c r="E384" s="90">
        <v>98736</v>
      </c>
      <c r="F384" s="24" t="s">
        <v>346</v>
      </c>
    </row>
    <row r="385" spans="1:6" s="24" customFormat="1">
      <c r="A385" s="55"/>
      <c r="B385" s="15" t="s">
        <v>43</v>
      </c>
      <c r="C385" s="101" t="s">
        <v>405</v>
      </c>
      <c r="D385" s="99">
        <v>42304</v>
      </c>
      <c r="E385" s="90">
        <v>71850</v>
      </c>
      <c r="F385" s="24" t="s">
        <v>350</v>
      </c>
    </row>
    <row r="386" spans="1:6" s="24" customFormat="1">
      <c r="A386" s="55"/>
      <c r="B386" s="15" t="s">
        <v>418</v>
      </c>
      <c r="C386" s="101" t="s">
        <v>419</v>
      </c>
      <c r="D386" s="99">
        <v>42305</v>
      </c>
      <c r="E386" s="90">
        <v>11780</v>
      </c>
      <c r="F386" s="24" t="s">
        <v>364</v>
      </c>
    </row>
    <row r="387" spans="1:6" s="24" customFormat="1">
      <c r="A387" s="55"/>
      <c r="B387" s="15" t="s">
        <v>33</v>
      </c>
      <c r="C387" s="101" t="s">
        <v>420</v>
      </c>
      <c r="D387" s="99">
        <v>42306</v>
      </c>
      <c r="E387" s="90">
        <v>15000</v>
      </c>
      <c r="F387" s="24" t="s">
        <v>351</v>
      </c>
    </row>
    <row r="388" spans="1:6" s="24" customFormat="1">
      <c r="A388" s="55"/>
      <c r="B388" s="101" t="s">
        <v>42</v>
      </c>
      <c r="C388" s="101" t="s">
        <v>421</v>
      </c>
      <c r="D388" s="99">
        <v>42306</v>
      </c>
      <c r="E388" s="90">
        <v>30225</v>
      </c>
      <c r="F388" s="24" t="s">
        <v>364</v>
      </c>
    </row>
    <row r="389" spans="1:6" s="24" customFormat="1">
      <c r="A389" s="55"/>
      <c r="B389" s="101" t="s">
        <v>42</v>
      </c>
      <c r="C389" s="101" t="s">
        <v>422</v>
      </c>
      <c r="D389" s="99">
        <v>42306</v>
      </c>
      <c r="E389" s="90">
        <v>23500</v>
      </c>
      <c r="F389" s="24" t="s">
        <v>364</v>
      </c>
    </row>
    <row r="390" spans="1:6" s="24" customFormat="1">
      <c r="A390" s="55"/>
      <c r="B390" s="101" t="s">
        <v>42</v>
      </c>
      <c r="C390" s="101" t="s">
        <v>423</v>
      </c>
      <c r="D390" s="99">
        <v>42306</v>
      </c>
      <c r="E390" s="90">
        <v>8230</v>
      </c>
      <c r="F390" s="24" t="s">
        <v>364</v>
      </c>
    </row>
    <row r="391" spans="1:6" s="24" customFormat="1">
      <c r="A391" s="55"/>
      <c r="B391" s="15" t="s">
        <v>43</v>
      </c>
      <c r="C391" s="101" t="s">
        <v>394</v>
      </c>
      <c r="D391" s="99">
        <v>42310</v>
      </c>
      <c r="E391" s="90">
        <v>99520</v>
      </c>
      <c r="F391" s="96" t="s">
        <v>371</v>
      </c>
    </row>
    <row r="392" spans="1:6" s="24" customFormat="1">
      <c r="A392" s="55"/>
      <c r="B392" s="15" t="s">
        <v>167</v>
      </c>
      <c r="C392" s="101" t="s">
        <v>385</v>
      </c>
      <c r="D392" s="99">
        <v>42310</v>
      </c>
      <c r="E392" s="90">
        <v>30000</v>
      </c>
      <c r="F392" s="24" t="s">
        <v>346</v>
      </c>
    </row>
    <row r="393" spans="1:6" s="24" customFormat="1">
      <c r="A393" s="55"/>
      <c r="B393" s="15" t="s">
        <v>33</v>
      </c>
      <c r="C393" s="101" t="s">
        <v>424</v>
      </c>
      <c r="D393" s="99">
        <v>42314</v>
      </c>
      <c r="E393" s="90">
        <v>16800</v>
      </c>
      <c r="F393" s="24" t="s">
        <v>360</v>
      </c>
    </row>
    <row r="394" spans="1:6" s="24" customFormat="1">
      <c r="A394" s="55"/>
      <c r="B394" s="15" t="s">
        <v>411</v>
      </c>
      <c r="C394" s="101" t="s">
        <v>425</v>
      </c>
      <c r="D394" s="99">
        <v>42314</v>
      </c>
      <c r="E394" s="90">
        <v>41920</v>
      </c>
      <c r="F394" s="24" t="s">
        <v>364</v>
      </c>
    </row>
    <row r="395" spans="1:6" s="24" customFormat="1">
      <c r="A395" s="55"/>
      <c r="B395" s="15" t="s">
        <v>411</v>
      </c>
      <c r="C395" s="101" t="s">
        <v>426</v>
      </c>
      <c r="D395" s="99">
        <v>42314</v>
      </c>
      <c r="E395" s="90">
        <v>22115</v>
      </c>
      <c r="F395" s="24" t="s">
        <v>364</v>
      </c>
    </row>
    <row r="396" spans="1:6" s="24" customFormat="1">
      <c r="A396" s="55"/>
      <c r="B396" s="15" t="s">
        <v>152</v>
      </c>
      <c r="C396" s="101" t="s">
        <v>427</v>
      </c>
      <c r="D396" s="99">
        <v>42318</v>
      </c>
      <c r="E396" s="90">
        <v>25000</v>
      </c>
      <c r="F396" s="24" t="s">
        <v>350</v>
      </c>
    </row>
    <row r="397" spans="1:6" s="24" customFormat="1">
      <c r="A397" s="55"/>
      <c r="B397" s="15" t="s">
        <v>101</v>
      </c>
      <c r="C397" s="101" t="s">
        <v>428</v>
      </c>
      <c r="D397" s="99">
        <v>42319</v>
      </c>
      <c r="E397" s="90">
        <v>99750</v>
      </c>
      <c r="F397" s="24" t="s">
        <v>361</v>
      </c>
    </row>
    <row r="398" spans="1:6" s="24" customFormat="1">
      <c r="A398" s="55"/>
      <c r="B398" s="15" t="s">
        <v>145</v>
      </c>
      <c r="C398" s="101" t="s">
        <v>429</v>
      </c>
      <c r="D398" s="99">
        <v>42320</v>
      </c>
      <c r="E398" s="90">
        <v>72000</v>
      </c>
      <c r="F398" s="24" t="s">
        <v>366</v>
      </c>
    </row>
    <row r="399" spans="1:6" s="24" customFormat="1">
      <c r="A399" s="55"/>
      <c r="B399" s="15" t="s">
        <v>395</v>
      </c>
      <c r="C399" s="101" t="s">
        <v>430</v>
      </c>
      <c r="D399" s="99">
        <v>42321</v>
      </c>
      <c r="E399" s="90">
        <v>3150</v>
      </c>
      <c r="F399" s="24" t="s">
        <v>353</v>
      </c>
    </row>
    <row r="400" spans="1:6" s="24" customFormat="1">
      <c r="A400" s="55"/>
      <c r="B400" s="15" t="s">
        <v>152</v>
      </c>
      <c r="C400" s="101" t="s">
        <v>427</v>
      </c>
      <c r="D400" s="99">
        <v>42324</v>
      </c>
      <c r="E400" s="90">
        <v>25000</v>
      </c>
      <c r="F400" s="24" t="s">
        <v>350</v>
      </c>
    </row>
    <row r="401" spans="1:6" s="24" customFormat="1">
      <c r="A401" s="55"/>
      <c r="B401" s="15" t="s">
        <v>145</v>
      </c>
      <c r="C401" s="101" t="s">
        <v>429</v>
      </c>
      <c r="D401" s="99">
        <v>42325</v>
      </c>
      <c r="E401" s="90">
        <v>72000</v>
      </c>
      <c r="F401" s="24" t="s">
        <v>366</v>
      </c>
    </row>
    <row r="402" spans="1:6" s="24" customFormat="1">
      <c r="A402" s="55"/>
      <c r="B402" s="15" t="s">
        <v>33</v>
      </c>
      <c r="C402" s="101" t="s">
        <v>431</v>
      </c>
      <c r="D402" s="99">
        <v>42326</v>
      </c>
      <c r="E402" s="90">
        <v>18000</v>
      </c>
      <c r="F402" s="24" t="s">
        <v>351</v>
      </c>
    </row>
    <row r="403" spans="1:6" s="24" customFormat="1">
      <c r="A403" s="55"/>
      <c r="B403" s="15" t="s">
        <v>432</v>
      </c>
      <c r="C403" s="101" t="s">
        <v>433</v>
      </c>
      <c r="D403" s="99">
        <v>42326</v>
      </c>
      <c r="E403" s="90">
        <v>2550</v>
      </c>
      <c r="F403" s="24" t="s">
        <v>363</v>
      </c>
    </row>
    <row r="404" spans="1:6" s="24" customFormat="1">
      <c r="A404" s="55"/>
      <c r="B404" s="15" t="s">
        <v>43</v>
      </c>
      <c r="C404" s="101" t="s">
        <v>434</v>
      </c>
      <c r="D404" s="99">
        <v>42327</v>
      </c>
      <c r="E404" s="90">
        <v>99520</v>
      </c>
      <c r="F404" s="24" t="s">
        <v>371</v>
      </c>
    </row>
    <row r="405" spans="1:6" s="24" customFormat="1">
      <c r="A405" s="55"/>
      <c r="B405" s="15" t="s">
        <v>33</v>
      </c>
      <c r="C405" s="101" t="s">
        <v>345</v>
      </c>
      <c r="D405" s="99">
        <v>42328</v>
      </c>
      <c r="E405" s="90">
        <v>20000</v>
      </c>
      <c r="F405" s="24" t="s">
        <v>360</v>
      </c>
    </row>
    <row r="406" spans="1:6" s="24" customFormat="1" ht="24">
      <c r="A406" s="55"/>
      <c r="B406" s="15" t="s">
        <v>432</v>
      </c>
      <c r="C406" s="101" t="s">
        <v>435</v>
      </c>
      <c r="D406" s="99">
        <v>42331</v>
      </c>
      <c r="E406" s="90">
        <v>2940</v>
      </c>
      <c r="F406" s="24" t="s">
        <v>363</v>
      </c>
    </row>
    <row r="407" spans="1:6" s="24" customFormat="1">
      <c r="A407" s="55"/>
      <c r="B407" s="15" t="s">
        <v>152</v>
      </c>
      <c r="C407" s="101" t="s">
        <v>427</v>
      </c>
      <c r="D407" s="99">
        <v>42331</v>
      </c>
      <c r="E407" s="90">
        <v>12500</v>
      </c>
      <c r="F407" s="24" t="s">
        <v>350</v>
      </c>
    </row>
    <row r="408" spans="1:6" s="24" customFormat="1">
      <c r="A408" s="55"/>
      <c r="B408" s="15" t="s">
        <v>395</v>
      </c>
      <c r="C408" s="15" t="s">
        <v>436</v>
      </c>
      <c r="D408" s="16">
        <v>42334</v>
      </c>
      <c r="E408" s="90">
        <v>450</v>
      </c>
      <c r="F408" s="24" t="s">
        <v>353</v>
      </c>
    </row>
    <row r="409" spans="1:6" s="24" customFormat="1">
      <c r="A409" s="55"/>
      <c r="B409" s="15" t="s">
        <v>43</v>
      </c>
      <c r="C409" s="101" t="s">
        <v>434</v>
      </c>
      <c r="D409" s="99">
        <v>42334</v>
      </c>
      <c r="E409" s="90">
        <v>24880</v>
      </c>
      <c r="F409" s="24" t="s">
        <v>371</v>
      </c>
    </row>
    <row r="410" spans="1:6" s="24" customFormat="1">
      <c r="A410" s="55"/>
      <c r="B410" s="15" t="s">
        <v>270</v>
      </c>
      <c r="C410" s="101" t="s">
        <v>437</v>
      </c>
      <c r="D410" s="99">
        <v>42334</v>
      </c>
      <c r="E410" s="90">
        <v>4000</v>
      </c>
      <c r="F410" s="24" t="s">
        <v>353</v>
      </c>
    </row>
    <row r="411" spans="1:6" s="24" customFormat="1" ht="24">
      <c r="A411" s="55"/>
      <c r="B411" s="15" t="s">
        <v>60</v>
      </c>
      <c r="C411" s="15" t="s">
        <v>438</v>
      </c>
      <c r="D411" s="16">
        <v>42339</v>
      </c>
      <c r="E411" s="90">
        <v>25000</v>
      </c>
      <c r="F411" s="24" t="s">
        <v>445</v>
      </c>
    </row>
    <row r="412" spans="1:6" s="24" customFormat="1" ht="24">
      <c r="A412" s="55"/>
      <c r="B412" s="15" t="s">
        <v>60</v>
      </c>
      <c r="C412" s="15" t="s">
        <v>439</v>
      </c>
      <c r="D412" s="16">
        <v>42339</v>
      </c>
      <c r="E412" s="90">
        <v>11500</v>
      </c>
      <c r="F412" s="24" t="s">
        <v>445</v>
      </c>
    </row>
    <row r="413" spans="1:6" s="24" customFormat="1">
      <c r="A413" s="55"/>
      <c r="B413" s="15" t="s">
        <v>33</v>
      </c>
      <c r="C413" s="15" t="s">
        <v>440</v>
      </c>
      <c r="D413" s="16">
        <v>42339</v>
      </c>
      <c r="E413" s="90">
        <v>24800</v>
      </c>
      <c r="F413" s="24" t="s">
        <v>360</v>
      </c>
    </row>
    <row r="414" spans="1:6" s="24" customFormat="1">
      <c r="A414" s="55"/>
      <c r="B414" s="15" t="s">
        <v>392</v>
      </c>
      <c r="C414" s="15" t="s">
        <v>441</v>
      </c>
      <c r="D414" s="16">
        <v>42339</v>
      </c>
      <c r="E414" s="90">
        <v>100000</v>
      </c>
      <c r="F414" s="24" t="s">
        <v>346</v>
      </c>
    </row>
    <row r="415" spans="1:6" s="24" customFormat="1" ht="24">
      <c r="A415" s="55"/>
      <c r="B415" s="15" t="s">
        <v>151</v>
      </c>
      <c r="C415" s="15" t="s">
        <v>148</v>
      </c>
      <c r="D415" s="16">
        <v>42339</v>
      </c>
      <c r="E415" s="90">
        <v>100000</v>
      </c>
      <c r="F415" s="24" t="s">
        <v>446</v>
      </c>
    </row>
    <row r="416" spans="1:6" s="24" customFormat="1">
      <c r="A416" s="55"/>
      <c r="B416" s="15" t="s">
        <v>46</v>
      </c>
      <c r="C416" s="15" t="s">
        <v>447</v>
      </c>
      <c r="D416" s="16">
        <v>42339</v>
      </c>
      <c r="E416" s="90">
        <v>72000</v>
      </c>
      <c r="F416" s="24" t="s">
        <v>448</v>
      </c>
    </row>
    <row r="417" spans="1:6" s="24" customFormat="1">
      <c r="A417" s="55"/>
      <c r="B417" s="15" t="s">
        <v>46</v>
      </c>
      <c r="C417" s="15" t="s">
        <v>447</v>
      </c>
      <c r="D417" s="16">
        <v>42340</v>
      </c>
      <c r="E417" s="90">
        <v>72000</v>
      </c>
      <c r="F417" s="24" t="s">
        <v>448</v>
      </c>
    </row>
    <row r="418" spans="1:6" s="24" customFormat="1">
      <c r="A418" s="55"/>
      <c r="B418" s="15" t="s">
        <v>33</v>
      </c>
      <c r="C418" s="15" t="s">
        <v>440</v>
      </c>
      <c r="D418" s="16">
        <v>42340</v>
      </c>
      <c r="E418" s="90">
        <v>20700</v>
      </c>
      <c r="F418" s="24" t="s">
        <v>360</v>
      </c>
    </row>
    <row r="419" spans="1:6" s="24" customFormat="1" ht="24">
      <c r="A419" s="55"/>
      <c r="B419" s="15" t="s">
        <v>43</v>
      </c>
      <c r="C419" s="15" t="s">
        <v>449</v>
      </c>
      <c r="D419" s="16">
        <v>42340</v>
      </c>
      <c r="E419" s="90">
        <v>96650</v>
      </c>
      <c r="F419" s="24" t="s">
        <v>350</v>
      </c>
    </row>
    <row r="420" spans="1:6" s="24" customFormat="1">
      <c r="A420" s="55"/>
      <c r="B420" s="15" t="s">
        <v>43</v>
      </c>
      <c r="C420" s="15" t="s">
        <v>450</v>
      </c>
      <c r="D420" s="16">
        <v>42340</v>
      </c>
      <c r="E420" s="90">
        <v>81720</v>
      </c>
      <c r="F420" s="24" t="s">
        <v>350</v>
      </c>
    </row>
    <row r="421" spans="1:6" s="24" customFormat="1" ht="24">
      <c r="A421" s="55"/>
      <c r="B421" s="15" t="s">
        <v>451</v>
      </c>
      <c r="C421" s="15" t="s">
        <v>452</v>
      </c>
      <c r="D421" s="16">
        <v>42341</v>
      </c>
      <c r="E421" s="90">
        <v>25000</v>
      </c>
      <c r="F421" s="24" t="s">
        <v>455</v>
      </c>
    </row>
    <row r="422" spans="1:6" s="24" customFormat="1" ht="24">
      <c r="A422" s="55"/>
      <c r="B422" s="15" t="s">
        <v>451</v>
      </c>
      <c r="C422" s="15" t="s">
        <v>453</v>
      </c>
      <c r="D422" s="16">
        <v>42341</v>
      </c>
      <c r="E422" s="90">
        <v>9000</v>
      </c>
      <c r="F422" s="24" t="s">
        <v>455</v>
      </c>
    </row>
    <row r="423" spans="1:6" s="24" customFormat="1" ht="24">
      <c r="A423" s="55"/>
      <c r="B423" s="15" t="s">
        <v>451</v>
      </c>
      <c r="C423" s="15" t="s">
        <v>454</v>
      </c>
      <c r="D423" s="16">
        <v>42341</v>
      </c>
      <c r="E423" s="90">
        <v>25000</v>
      </c>
      <c r="F423" s="24" t="s">
        <v>455</v>
      </c>
    </row>
    <row r="424" spans="1:6" s="24" customFormat="1">
      <c r="A424" s="55"/>
      <c r="B424" s="15" t="s">
        <v>266</v>
      </c>
      <c r="C424" s="15" t="s">
        <v>212</v>
      </c>
      <c r="D424" s="16">
        <v>42342</v>
      </c>
      <c r="E424" s="90">
        <v>13790</v>
      </c>
      <c r="F424" s="24" t="s">
        <v>455</v>
      </c>
    </row>
    <row r="425" spans="1:6" s="24" customFormat="1">
      <c r="A425" s="55"/>
      <c r="B425" s="15" t="s">
        <v>442</v>
      </c>
      <c r="C425" s="15" t="s">
        <v>443</v>
      </c>
      <c r="D425" s="16">
        <v>42342</v>
      </c>
      <c r="E425" s="90">
        <v>24390</v>
      </c>
      <c r="F425" s="24" t="s">
        <v>374</v>
      </c>
    </row>
    <row r="426" spans="1:6" s="24" customFormat="1" ht="24">
      <c r="A426" s="55"/>
      <c r="B426" s="15" t="s">
        <v>456</v>
      </c>
      <c r="C426" s="15" t="s">
        <v>457</v>
      </c>
      <c r="D426" s="16">
        <v>42342</v>
      </c>
      <c r="E426" s="90">
        <v>57350</v>
      </c>
      <c r="F426" s="24" t="s">
        <v>455</v>
      </c>
    </row>
    <row r="427" spans="1:6" s="24" customFormat="1" ht="24">
      <c r="A427" s="55"/>
      <c r="B427" s="15" t="s">
        <v>43</v>
      </c>
      <c r="C427" s="15" t="s">
        <v>458</v>
      </c>
      <c r="D427" s="16">
        <v>42345</v>
      </c>
      <c r="E427" s="90">
        <v>100000</v>
      </c>
      <c r="F427" s="24" t="s">
        <v>371</v>
      </c>
    </row>
    <row r="428" spans="1:6" s="24" customFormat="1">
      <c r="A428" s="55"/>
      <c r="B428" s="15" t="s">
        <v>76</v>
      </c>
      <c r="C428" s="15" t="s">
        <v>444</v>
      </c>
      <c r="D428" s="16">
        <v>42346</v>
      </c>
      <c r="E428" s="90">
        <v>14000</v>
      </c>
      <c r="F428" s="24" t="s">
        <v>371</v>
      </c>
    </row>
    <row r="429" spans="1:6" s="24" customFormat="1">
      <c r="A429" s="55"/>
      <c r="B429" s="15" t="s">
        <v>270</v>
      </c>
      <c r="C429" s="15" t="s">
        <v>459</v>
      </c>
      <c r="D429" s="16">
        <v>42346</v>
      </c>
      <c r="E429" s="90">
        <v>10000</v>
      </c>
      <c r="F429" s="24" t="s">
        <v>353</v>
      </c>
    </row>
    <row r="430" spans="1:6" s="24" customFormat="1">
      <c r="A430" s="55"/>
      <c r="B430" s="15" t="s">
        <v>442</v>
      </c>
      <c r="C430" s="15" t="s">
        <v>443</v>
      </c>
      <c r="D430" s="16">
        <v>42347</v>
      </c>
      <c r="E430" s="90">
        <v>16260</v>
      </c>
      <c r="F430" s="24" t="s">
        <v>374</v>
      </c>
    </row>
    <row r="431" spans="1:6" s="24" customFormat="1" ht="24">
      <c r="A431" s="55"/>
      <c r="B431" s="15" t="s">
        <v>46</v>
      </c>
      <c r="C431" s="15" t="s">
        <v>460</v>
      </c>
      <c r="D431" s="16">
        <v>42348</v>
      </c>
      <c r="E431" s="90">
        <v>99000</v>
      </c>
      <c r="F431" s="24" t="s">
        <v>366</v>
      </c>
    </row>
    <row r="432" spans="1:6" s="24" customFormat="1" ht="24">
      <c r="A432" s="55"/>
      <c r="B432" s="15" t="s">
        <v>46</v>
      </c>
      <c r="C432" s="15" t="s">
        <v>236</v>
      </c>
      <c r="D432" s="16">
        <v>42348</v>
      </c>
      <c r="E432" s="90">
        <v>100000</v>
      </c>
      <c r="F432" s="24" t="s">
        <v>366</v>
      </c>
    </row>
    <row r="433" spans="1:6" s="24" customFormat="1">
      <c r="A433" s="55"/>
      <c r="B433" s="15" t="s">
        <v>461</v>
      </c>
      <c r="C433" s="15" t="s">
        <v>462</v>
      </c>
      <c r="D433" s="16">
        <v>42348</v>
      </c>
      <c r="E433" s="90">
        <v>12000</v>
      </c>
      <c r="F433" s="24" t="s">
        <v>464</v>
      </c>
    </row>
    <row r="434" spans="1:6" s="24" customFormat="1">
      <c r="A434" s="55"/>
      <c r="B434" s="15" t="s">
        <v>392</v>
      </c>
      <c r="C434" s="15" t="s">
        <v>271</v>
      </c>
      <c r="D434" s="16">
        <v>42348</v>
      </c>
      <c r="E434" s="90">
        <v>11000</v>
      </c>
      <c r="F434" s="24" t="s">
        <v>346</v>
      </c>
    </row>
    <row r="435" spans="1:6" s="24" customFormat="1">
      <c r="A435" s="55"/>
      <c r="B435" s="15" t="s">
        <v>432</v>
      </c>
      <c r="C435" s="15" t="s">
        <v>463</v>
      </c>
      <c r="D435" s="16">
        <v>42349</v>
      </c>
      <c r="E435" s="90">
        <v>1060</v>
      </c>
      <c r="F435" s="24" t="s">
        <v>374</v>
      </c>
    </row>
    <row r="436" spans="1:6" s="24" customFormat="1">
      <c r="A436" s="55"/>
      <c r="B436" s="15" t="s">
        <v>33</v>
      </c>
      <c r="C436" s="15" t="s">
        <v>345</v>
      </c>
      <c r="D436" s="16">
        <v>42349</v>
      </c>
      <c r="E436" s="90">
        <v>22400</v>
      </c>
      <c r="F436" s="24" t="s">
        <v>360</v>
      </c>
    </row>
    <row r="437" spans="1:6" s="24" customFormat="1">
      <c r="A437" s="55"/>
      <c r="B437" s="15" t="s">
        <v>33</v>
      </c>
      <c r="C437" s="15" t="s">
        <v>465</v>
      </c>
      <c r="D437" s="16">
        <v>42349</v>
      </c>
      <c r="E437" s="90">
        <v>24000</v>
      </c>
      <c r="F437" s="24" t="s">
        <v>374</v>
      </c>
    </row>
    <row r="438" spans="1:6" s="24" customFormat="1">
      <c r="A438" s="55"/>
      <c r="B438" s="15" t="s">
        <v>33</v>
      </c>
      <c r="C438" s="15" t="s">
        <v>466</v>
      </c>
      <c r="D438" s="16">
        <v>42349</v>
      </c>
      <c r="E438" s="90">
        <v>24900</v>
      </c>
      <c r="F438" s="24" t="s">
        <v>374</v>
      </c>
    </row>
    <row r="439" spans="1:6" s="24" customFormat="1">
      <c r="A439" s="55"/>
      <c r="B439" s="15" t="s">
        <v>467</v>
      </c>
      <c r="C439" s="15" t="s">
        <v>181</v>
      </c>
      <c r="D439" s="16">
        <v>42349</v>
      </c>
      <c r="E439" s="90">
        <v>22000</v>
      </c>
      <c r="F439" s="24" t="s">
        <v>364</v>
      </c>
    </row>
    <row r="440" spans="1:6" s="24" customFormat="1">
      <c r="A440" s="55"/>
      <c r="B440" s="15" t="s">
        <v>467</v>
      </c>
      <c r="C440" s="15" t="s">
        <v>181</v>
      </c>
      <c r="D440" s="16">
        <v>42349</v>
      </c>
      <c r="E440" s="90">
        <v>19250</v>
      </c>
      <c r="F440" s="24" t="s">
        <v>364</v>
      </c>
    </row>
    <row r="441" spans="1:6" s="24" customFormat="1">
      <c r="A441" s="55"/>
      <c r="B441" s="15" t="s">
        <v>468</v>
      </c>
      <c r="C441" s="15" t="s">
        <v>25</v>
      </c>
      <c r="D441" s="16">
        <v>42350</v>
      </c>
      <c r="E441" s="90">
        <v>11140</v>
      </c>
      <c r="F441" s="24" t="s">
        <v>464</v>
      </c>
    </row>
    <row r="442" spans="1:6" s="24" customFormat="1">
      <c r="A442" s="55"/>
      <c r="B442" s="15" t="s">
        <v>467</v>
      </c>
      <c r="C442" s="15" t="s">
        <v>469</v>
      </c>
      <c r="D442" s="16">
        <v>42352</v>
      </c>
      <c r="E442" s="90">
        <v>100000</v>
      </c>
      <c r="F442" s="24" t="s">
        <v>492</v>
      </c>
    </row>
    <row r="443" spans="1:6" s="24" customFormat="1">
      <c r="A443" s="55"/>
      <c r="B443" s="15" t="s">
        <v>467</v>
      </c>
      <c r="C443" s="15" t="s">
        <v>469</v>
      </c>
      <c r="D443" s="16">
        <v>42352</v>
      </c>
      <c r="E443" s="90">
        <v>100000</v>
      </c>
      <c r="F443" s="24" t="s">
        <v>492</v>
      </c>
    </row>
    <row r="444" spans="1:6" s="24" customFormat="1">
      <c r="A444" s="55"/>
      <c r="B444" s="15" t="s">
        <v>467</v>
      </c>
      <c r="C444" s="15" t="s">
        <v>469</v>
      </c>
      <c r="D444" s="16">
        <v>42352</v>
      </c>
      <c r="E444" s="90">
        <v>100000</v>
      </c>
      <c r="F444" s="24" t="s">
        <v>492</v>
      </c>
    </row>
    <row r="445" spans="1:6" s="24" customFormat="1">
      <c r="A445" s="55"/>
      <c r="B445" s="15" t="s">
        <v>467</v>
      </c>
      <c r="C445" s="15" t="s">
        <v>469</v>
      </c>
      <c r="D445" s="16">
        <v>42352</v>
      </c>
      <c r="E445" s="90">
        <v>100000</v>
      </c>
      <c r="F445" s="24" t="s">
        <v>492</v>
      </c>
    </row>
    <row r="446" spans="1:6" s="24" customFormat="1">
      <c r="A446" s="55"/>
      <c r="B446" s="15" t="s">
        <v>467</v>
      </c>
      <c r="C446" s="15" t="s">
        <v>469</v>
      </c>
      <c r="D446" s="16">
        <v>42352</v>
      </c>
      <c r="E446" s="90">
        <v>100000</v>
      </c>
      <c r="F446" s="24" t="s">
        <v>492</v>
      </c>
    </row>
    <row r="447" spans="1:6" s="24" customFormat="1">
      <c r="A447" s="55"/>
      <c r="B447" s="15" t="s">
        <v>467</v>
      </c>
      <c r="C447" s="15" t="s">
        <v>469</v>
      </c>
      <c r="D447" s="16">
        <v>42352</v>
      </c>
      <c r="E447" s="90">
        <v>61610</v>
      </c>
      <c r="F447" s="24" t="s">
        <v>492</v>
      </c>
    </row>
    <row r="448" spans="1:6" s="24" customFormat="1">
      <c r="A448" s="55"/>
      <c r="B448" s="15" t="s">
        <v>467</v>
      </c>
      <c r="C448" s="15" t="s">
        <v>469</v>
      </c>
      <c r="D448" s="16">
        <v>42352</v>
      </c>
      <c r="E448" s="90">
        <v>100000</v>
      </c>
      <c r="F448" s="24" t="s">
        <v>492</v>
      </c>
    </row>
    <row r="449" spans="1:6" s="24" customFormat="1">
      <c r="A449" s="55"/>
      <c r="B449" s="15" t="s">
        <v>470</v>
      </c>
      <c r="C449" s="15" t="s">
        <v>471</v>
      </c>
      <c r="D449" s="16">
        <v>42352</v>
      </c>
      <c r="E449" s="90">
        <v>1212</v>
      </c>
      <c r="F449" s="24" t="s">
        <v>350</v>
      </c>
    </row>
    <row r="450" spans="1:6" s="24" customFormat="1" ht="24">
      <c r="A450" s="55"/>
      <c r="B450" s="101" t="s">
        <v>46</v>
      </c>
      <c r="C450" s="101" t="s">
        <v>472</v>
      </c>
      <c r="D450" s="99">
        <v>42352</v>
      </c>
      <c r="E450" s="90">
        <v>100000</v>
      </c>
      <c r="F450" s="24" t="s">
        <v>347</v>
      </c>
    </row>
    <row r="451" spans="1:6" s="24" customFormat="1" ht="24">
      <c r="A451" s="55"/>
      <c r="B451" s="101" t="s">
        <v>46</v>
      </c>
      <c r="C451" s="101" t="s">
        <v>473</v>
      </c>
      <c r="D451" s="99">
        <v>42352</v>
      </c>
      <c r="E451" s="90">
        <v>99000</v>
      </c>
      <c r="F451" s="24" t="s">
        <v>495</v>
      </c>
    </row>
    <row r="452" spans="1:6" s="24" customFormat="1">
      <c r="A452" s="55"/>
      <c r="B452" s="101" t="s">
        <v>46</v>
      </c>
      <c r="C452" s="101" t="s">
        <v>474</v>
      </c>
      <c r="D452" s="99">
        <v>42352</v>
      </c>
      <c r="E452" s="90">
        <v>72000</v>
      </c>
      <c r="F452" s="24" t="s">
        <v>495</v>
      </c>
    </row>
    <row r="453" spans="1:6" s="24" customFormat="1" ht="24">
      <c r="A453" s="55"/>
      <c r="B453" s="101" t="s">
        <v>33</v>
      </c>
      <c r="C453" s="101" t="s">
        <v>475</v>
      </c>
      <c r="D453" s="99">
        <v>42352</v>
      </c>
      <c r="E453" s="90">
        <v>100000</v>
      </c>
      <c r="F453" s="24" t="s">
        <v>492</v>
      </c>
    </row>
    <row r="454" spans="1:6" s="24" customFormat="1" ht="24">
      <c r="A454" s="55"/>
      <c r="B454" s="101" t="s">
        <v>33</v>
      </c>
      <c r="C454" s="101" t="s">
        <v>476</v>
      </c>
      <c r="D454" s="99">
        <v>42352</v>
      </c>
      <c r="E454" s="90">
        <v>50000</v>
      </c>
      <c r="F454" s="24" t="s">
        <v>492</v>
      </c>
    </row>
    <row r="455" spans="1:6" s="24" customFormat="1" ht="24">
      <c r="A455" s="55"/>
      <c r="B455" s="101" t="s">
        <v>33</v>
      </c>
      <c r="C455" s="101" t="s">
        <v>477</v>
      </c>
      <c r="D455" s="99">
        <v>42352</v>
      </c>
      <c r="E455" s="90">
        <v>100000</v>
      </c>
      <c r="F455" s="24" t="s">
        <v>492</v>
      </c>
    </row>
    <row r="456" spans="1:6" s="24" customFormat="1">
      <c r="A456" s="55"/>
      <c r="B456" s="15" t="s">
        <v>33</v>
      </c>
      <c r="C456" s="15" t="s">
        <v>478</v>
      </c>
      <c r="D456" s="16">
        <v>42354</v>
      </c>
      <c r="E456" s="90">
        <v>5000</v>
      </c>
      <c r="F456" s="24" t="s">
        <v>492</v>
      </c>
    </row>
    <row r="457" spans="1:6" s="24" customFormat="1">
      <c r="A457" s="55"/>
      <c r="B457" s="15" t="s">
        <v>33</v>
      </c>
      <c r="C457" s="15" t="s">
        <v>479</v>
      </c>
      <c r="D457" s="16">
        <v>42354</v>
      </c>
      <c r="E457" s="90">
        <v>24640</v>
      </c>
      <c r="F457" s="24" t="s">
        <v>492</v>
      </c>
    </row>
    <row r="458" spans="1:6" s="24" customFormat="1">
      <c r="A458" s="55"/>
      <c r="B458" s="15" t="s">
        <v>152</v>
      </c>
      <c r="C458" s="15" t="s">
        <v>480</v>
      </c>
      <c r="D458" s="16">
        <v>42354</v>
      </c>
      <c r="E458" s="90">
        <v>15610</v>
      </c>
      <c r="F458" s="24" t="s">
        <v>493</v>
      </c>
    </row>
    <row r="459" spans="1:6" s="24" customFormat="1">
      <c r="A459" s="55"/>
      <c r="B459" s="15" t="s">
        <v>481</v>
      </c>
      <c r="C459" s="15" t="s">
        <v>482</v>
      </c>
      <c r="D459" s="16">
        <v>42354</v>
      </c>
      <c r="E459" s="90">
        <v>15000</v>
      </c>
      <c r="F459" s="24" t="s">
        <v>492</v>
      </c>
    </row>
    <row r="460" spans="1:6" s="24" customFormat="1">
      <c r="A460" s="55"/>
      <c r="B460" s="15" t="s">
        <v>481</v>
      </c>
      <c r="C460" s="15" t="s">
        <v>482</v>
      </c>
      <c r="D460" s="16">
        <v>42354</v>
      </c>
      <c r="E460" s="90">
        <v>15000</v>
      </c>
      <c r="F460" s="24" t="s">
        <v>492</v>
      </c>
    </row>
    <row r="461" spans="1:6" s="24" customFormat="1">
      <c r="A461" s="55"/>
      <c r="B461" s="15" t="s">
        <v>33</v>
      </c>
      <c r="C461" s="15" t="s">
        <v>483</v>
      </c>
      <c r="D461" s="16">
        <v>42355</v>
      </c>
      <c r="E461" s="90">
        <v>12200</v>
      </c>
      <c r="F461" s="24" t="s">
        <v>494</v>
      </c>
    </row>
    <row r="462" spans="1:6" s="24" customFormat="1">
      <c r="A462" s="55"/>
      <c r="B462" s="15" t="s">
        <v>33</v>
      </c>
      <c r="C462" s="15" t="s">
        <v>484</v>
      </c>
      <c r="D462" s="16">
        <v>42355</v>
      </c>
      <c r="E462" s="90">
        <v>7200</v>
      </c>
      <c r="F462" s="24" t="s">
        <v>494</v>
      </c>
    </row>
    <row r="463" spans="1:6" s="24" customFormat="1" ht="24">
      <c r="A463" s="55"/>
      <c r="B463" s="101" t="s">
        <v>46</v>
      </c>
      <c r="C463" s="101" t="s">
        <v>485</v>
      </c>
      <c r="D463" s="99">
        <v>42355</v>
      </c>
      <c r="E463" s="90">
        <v>100000</v>
      </c>
      <c r="F463" s="24" t="s">
        <v>496</v>
      </c>
    </row>
    <row r="464" spans="1:6" s="24" customFormat="1" ht="24">
      <c r="A464" s="55"/>
      <c r="B464" s="101" t="s">
        <v>46</v>
      </c>
      <c r="C464" s="101" t="s">
        <v>486</v>
      </c>
      <c r="D464" s="99">
        <v>42355</v>
      </c>
      <c r="E464" s="90">
        <v>99000</v>
      </c>
      <c r="F464" s="24" t="s">
        <v>496</v>
      </c>
    </row>
    <row r="465" spans="1:7" s="24" customFormat="1">
      <c r="A465" s="55"/>
      <c r="B465" s="101" t="s">
        <v>33</v>
      </c>
      <c r="C465" s="101" t="s">
        <v>487</v>
      </c>
      <c r="D465" s="99">
        <v>42355</v>
      </c>
      <c r="E465" s="90">
        <v>100000</v>
      </c>
      <c r="F465" s="24" t="s">
        <v>494</v>
      </c>
    </row>
    <row r="466" spans="1:7" s="24" customFormat="1">
      <c r="A466" s="55"/>
      <c r="B466" s="15" t="s">
        <v>468</v>
      </c>
      <c r="C466" s="15" t="s">
        <v>25</v>
      </c>
      <c r="D466" s="16">
        <v>42356</v>
      </c>
      <c r="E466" s="90">
        <v>24840</v>
      </c>
      <c r="F466" s="24" t="s">
        <v>494</v>
      </c>
    </row>
    <row r="467" spans="1:7" s="24" customFormat="1">
      <c r="A467" s="55"/>
      <c r="B467" s="15" t="s">
        <v>101</v>
      </c>
      <c r="C467" s="15" t="s">
        <v>488</v>
      </c>
      <c r="D467" s="16">
        <v>42359</v>
      </c>
      <c r="E467" s="90">
        <v>99750</v>
      </c>
      <c r="F467" s="24" t="s">
        <v>361</v>
      </c>
    </row>
    <row r="468" spans="1:7" s="24" customFormat="1">
      <c r="A468" s="55"/>
      <c r="B468" s="15" t="s">
        <v>266</v>
      </c>
      <c r="C468" s="15" t="s">
        <v>181</v>
      </c>
      <c r="D468" s="16">
        <v>42359</v>
      </c>
      <c r="E468" s="90">
        <v>9898</v>
      </c>
      <c r="F468" s="24" t="s">
        <v>364</v>
      </c>
    </row>
    <row r="469" spans="1:7" s="24" customFormat="1" ht="24">
      <c r="A469" s="55"/>
      <c r="B469" s="15" t="s">
        <v>489</v>
      </c>
      <c r="C469" s="15" t="s">
        <v>490</v>
      </c>
      <c r="D469" s="16">
        <v>42360</v>
      </c>
      <c r="E469" s="90">
        <v>950000</v>
      </c>
      <c r="F469" s="24" t="s">
        <v>497</v>
      </c>
    </row>
    <row r="470" spans="1:7" s="24" customFormat="1">
      <c r="A470" s="55"/>
      <c r="B470" s="15" t="s">
        <v>468</v>
      </c>
      <c r="C470" s="15" t="s">
        <v>25</v>
      </c>
      <c r="D470" s="16">
        <v>42363</v>
      </c>
      <c r="E470" s="90">
        <v>22750</v>
      </c>
      <c r="F470" s="24" t="s">
        <v>344</v>
      </c>
    </row>
    <row r="471" spans="1:7" s="24" customFormat="1">
      <c r="A471" s="55"/>
      <c r="B471" s="15" t="s">
        <v>395</v>
      </c>
      <c r="C471" s="15" t="s">
        <v>491</v>
      </c>
      <c r="D471" s="16">
        <v>42368</v>
      </c>
      <c r="E471" s="90">
        <v>5790</v>
      </c>
      <c r="F471" s="24" t="s">
        <v>353</v>
      </c>
    </row>
    <row r="472" spans="1:7" s="24" customFormat="1">
      <c r="A472" s="55"/>
      <c r="B472" s="15" t="s">
        <v>468</v>
      </c>
      <c r="C472" s="15" t="s">
        <v>25</v>
      </c>
      <c r="D472" s="16">
        <v>42734</v>
      </c>
      <c r="E472" s="90">
        <v>2539.15</v>
      </c>
      <c r="F472" s="24" t="s">
        <v>344</v>
      </c>
    </row>
    <row r="473" spans="1:7">
      <c r="A473" s="49"/>
      <c r="B473" s="50"/>
      <c r="C473" s="53"/>
      <c r="D473" s="51"/>
      <c r="E473" s="52"/>
      <c r="G473"/>
    </row>
    <row r="474" spans="1:7" s="7" customFormat="1">
      <c r="A474" s="125" t="s">
        <v>37</v>
      </c>
      <c r="B474" s="127"/>
      <c r="C474" s="45"/>
      <c r="D474" s="46"/>
      <c r="E474" s="44">
        <f>SUM(E41:E473)</f>
        <v>33457254.839999996</v>
      </c>
      <c r="F474" s="56"/>
    </row>
    <row r="475" spans="1:7" s="7" customFormat="1">
      <c r="A475" s="122" t="s">
        <v>3</v>
      </c>
      <c r="B475" s="123"/>
      <c r="C475" s="123"/>
      <c r="D475" s="124"/>
      <c r="E475" s="63">
        <f>SUM(E37:E39,E474)</f>
        <v>81300433.519999996</v>
      </c>
    </row>
    <row r="476" spans="1:7" s="7" customFormat="1">
      <c r="A476" s="119" t="s">
        <v>4</v>
      </c>
      <c r="B476" s="120"/>
      <c r="C476" s="120"/>
      <c r="D476" s="120"/>
      <c r="E476" s="65">
        <f>E34-E475</f>
        <v>26777399.480000004</v>
      </c>
      <c r="F476" s="56"/>
    </row>
    <row r="477" spans="1:7" s="7" customFormat="1" hidden="1" outlineLevel="1">
      <c r="A477" s="112" t="s">
        <v>6</v>
      </c>
      <c r="B477" s="113"/>
      <c r="C477" s="113"/>
      <c r="D477" s="114"/>
      <c r="E477" s="64">
        <f>268886.42+10000</f>
        <v>278886.42</v>
      </c>
    </row>
    <row r="478" spans="1:7" s="7" customFormat="1" hidden="1" outlineLevel="1">
      <c r="A478" s="115" t="s">
        <v>0</v>
      </c>
      <c r="B478" s="116"/>
      <c r="C478" s="116"/>
      <c r="D478" s="117"/>
      <c r="E478" s="22">
        <f>E476-E477</f>
        <v>26498513.060000002</v>
      </c>
    </row>
    <row r="479" spans="1:7" s="7" customFormat="1" ht="21" customHeight="1" collapsed="1">
      <c r="A479" s="13"/>
      <c r="B479" s="13"/>
      <c r="C479" s="13"/>
      <c r="D479" s="14"/>
      <c r="G479" s="27"/>
    </row>
    <row r="480" spans="1:7" s="7" customFormat="1" ht="21" customHeight="1">
      <c r="A480" s="13"/>
      <c r="B480" s="13"/>
      <c r="C480" s="13"/>
      <c r="D480" s="14"/>
      <c r="F480" s="42"/>
      <c r="G480" s="27"/>
    </row>
    <row r="481" spans="1:7" s="7" customFormat="1" ht="21" customHeight="1">
      <c r="A481" s="13"/>
      <c r="B481" s="13"/>
      <c r="C481" s="13"/>
      <c r="D481" s="3"/>
      <c r="G481" s="27"/>
    </row>
    <row r="482" spans="1:7" ht="21" customHeight="1">
      <c r="A482" s="1"/>
      <c r="B482" s="8"/>
      <c r="C482" s="2"/>
      <c r="D482" s="3"/>
    </row>
    <row r="483" spans="1:7" ht="21" customHeight="1">
      <c r="A483" s="1"/>
      <c r="B483" s="8"/>
      <c r="C483" s="2"/>
      <c r="D483" s="3"/>
    </row>
    <row r="484" spans="1:7" ht="21" customHeight="1">
      <c r="A484" s="1"/>
      <c r="B484" s="8"/>
      <c r="C484" s="2"/>
      <c r="D484" s="3"/>
    </row>
    <row r="485" spans="1:7" ht="21" customHeight="1">
      <c r="A485" s="1"/>
      <c r="B485" s="8"/>
      <c r="C485" s="2"/>
      <c r="D485" s="11"/>
    </row>
    <row r="486" spans="1:7" ht="21" customHeight="1">
      <c r="A486" s="1"/>
      <c r="B486" s="8"/>
      <c r="C486" s="2"/>
      <c r="D486" s="11"/>
    </row>
    <row r="487" spans="1:7" ht="21" customHeight="1">
      <c r="A487" s="9"/>
      <c r="B487" s="10"/>
      <c r="C487" s="2"/>
      <c r="D487" s="11"/>
    </row>
    <row r="488" spans="1:7" ht="21" customHeight="1">
      <c r="A488" s="9"/>
      <c r="B488" s="10"/>
      <c r="C488" s="2"/>
      <c r="D488" s="11"/>
    </row>
    <row r="489" spans="1:7" ht="21" customHeight="1">
      <c r="A489" s="9"/>
      <c r="B489" s="12"/>
      <c r="C489" s="2"/>
      <c r="D489" s="11"/>
    </row>
    <row r="490" spans="1:7" ht="21" customHeight="1">
      <c r="A490" s="9"/>
      <c r="B490" s="12"/>
      <c r="C490" s="2"/>
      <c r="D490" s="11"/>
    </row>
    <row r="491" spans="1:7" ht="21" customHeight="1">
      <c r="A491" s="9"/>
      <c r="B491" s="12"/>
      <c r="C491" s="2"/>
      <c r="D491" s="11"/>
    </row>
    <row r="492" spans="1:7" ht="21" customHeight="1">
      <c r="A492" s="9"/>
      <c r="B492" s="12"/>
      <c r="C492" s="2"/>
      <c r="D492" s="11"/>
    </row>
    <row r="493" spans="1:7" ht="21" customHeight="1">
      <c r="A493" s="9"/>
      <c r="B493" s="12"/>
      <c r="C493" s="2"/>
      <c r="D493" s="11"/>
    </row>
    <row r="494" spans="1:7" ht="21" customHeight="1">
      <c r="A494" s="9"/>
      <c r="B494" s="12"/>
      <c r="C494" s="2"/>
      <c r="D494" s="11"/>
    </row>
    <row r="495" spans="1:7" ht="21" customHeight="1">
      <c r="A495" s="9"/>
      <c r="B495" s="12"/>
      <c r="C495" s="2"/>
      <c r="D495" s="11"/>
    </row>
    <row r="496" spans="1:7" ht="21" customHeight="1">
      <c r="A496" s="9"/>
      <c r="B496" s="12"/>
      <c r="C496" s="2"/>
      <c r="D496" s="11"/>
    </row>
    <row r="497" spans="1:4" ht="21" customHeight="1">
      <c r="A497" s="9"/>
      <c r="B497" s="12"/>
      <c r="C497" s="2"/>
      <c r="D497" s="11"/>
    </row>
    <row r="498" spans="1:4" ht="21" customHeight="1">
      <c r="A498" s="9"/>
      <c r="B498" s="12"/>
      <c r="C498" s="2"/>
      <c r="D498" s="11"/>
    </row>
    <row r="499" spans="1:4" ht="21" customHeight="1">
      <c r="A499" s="9"/>
      <c r="B499" s="12"/>
      <c r="C499" s="2"/>
      <c r="D499" s="11"/>
    </row>
    <row r="500" spans="1:4" ht="21" customHeight="1">
      <c r="A500" s="9"/>
      <c r="B500" s="12"/>
      <c r="C500" s="2"/>
      <c r="D500" s="11"/>
    </row>
    <row r="501" spans="1:4" ht="21" customHeight="1">
      <c r="A501" s="9"/>
      <c r="B501" s="12"/>
      <c r="C501" s="2"/>
      <c r="D501" s="11"/>
    </row>
    <row r="502" spans="1:4" ht="21" customHeight="1">
      <c r="A502" s="9"/>
      <c r="B502" s="12"/>
      <c r="C502" s="2"/>
      <c r="D502" s="11"/>
    </row>
    <row r="503" spans="1:4" ht="21" customHeight="1">
      <c r="A503" s="12"/>
      <c r="B503" s="12"/>
      <c r="C503" s="2"/>
      <c r="D503" s="11"/>
    </row>
    <row r="504" spans="1:4" ht="21" customHeight="1">
      <c r="A504" s="12"/>
      <c r="B504" s="12"/>
      <c r="C504" s="2"/>
      <c r="D504" s="11"/>
    </row>
    <row r="505" spans="1:4" ht="21" customHeight="1">
      <c r="A505" s="12"/>
      <c r="B505" s="12"/>
      <c r="C505" s="2"/>
      <c r="D505" s="11"/>
    </row>
    <row r="506" spans="1:4" ht="21" customHeight="1">
      <c r="A506" s="12"/>
      <c r="B506" s="12"/>
      <c r="C506" s="12"/>
      <c r="D506" s="11"/>
    </row>
    <row r="507" spans="1:4" ht="21" customHeight="1">
      <c r="A507" s="12"/>
      <c r="B507" s="12"/>
      <c r="C507" s="12"/>
      <c r="D507" s="11"/>
    </row>
    <row r="508" spans="1:4" ht="21" customHeight="1">
      <c r="A508" s="12"/>
      <c r="B508" s="12"/>
      <c r="C508" s="12"/>
      <c r="D508" s="11"/>
    </row>
    <row r="509" spans="1:4" ht="21" customHeight="1">
      <c r="A509" s="12"/>
      <c r="B509" s="12"/>
      <c r="C509" s="12"/>
      <c r="D509" s="11"/>
    </row>
    <row r="510" spans="1:4" ht="21" customHeight="1">
      <c r="A510" s="12"/>
      <c r="B510" s="12"/>
      <c r="C510" s="12"/>
      <c r="D510" s="11"/>
    </row>
    <row r="511" spans="1:4" ht="21" customHeight="1">
      <c r="A511" s="12"/>
      <c r="B511" s="12"/>
      <c r="C511" s="12"/>
      <c r="D511" s="11"/>
    </row>
    <row r="512" spans="1:4">
      <c r="A512" s="12"/>
      <c r="B512" s="12"/>
      <c r="C512" s="12"/>
      <c r="D512" s="11"/>
    </row>
    <row r="513" spans="1:4">
      <c r="A513" s="12"/>
      <c r="B513" s="12"/>
      <c r="C513" s="12"/>
      <c r="D513" s="11"/>
    </row>
    <row r="514" spans="1:4">
      <c r="A514" s="12"/>
      <c r="B514" s="12"/>
      <c r="C514" s="12"/>
      <c r="D514" s="11"/>
    </row>
    <row r="515" spans="1:4">
      <c r="A515" s="12"/>
      <c r="B515" s="12"/>
      <c r="C515" s="12"/>
      <c r="D515" s="11"/>
    </row>
    <row r="516" spans="1:4">
      <c r="A516" s="12"/>
      <c r="B516" s="12"/>
      <c r="C516" s="12"/>
      <c r="D516" s="11"/>
    </row>
    <row r="517" spans="1:4">
      <c r="A517" s="12"/>
      <c r="B517" s="12"/>
      <c r="C517" s="12"/>
      <c r="D517" s="11"/>
    </row>
    <row r="518" spans="1:4">
      <c r="A518" s="12"/>
      <c r="B518" s="12"/>
      <c r="C518" s="12"/>
      <c r="D518" s="11"/>
    </row>
    <row r="519" spans="1:4">
      <c r="A519" s="12"/>
      <c r="B519" s="12"/>
      <c r="C519" s="12"/>
      <c r="D519" s="11"/>
    </row>
    <row r="520" spans="1:4">
      <c r="A520" s="12"/>
      <c r="B520" s="12"/>
      <c r="C520" s="12"/>
      <c r="D520" s="11"/>
    </row>
    <row r="521" spans="1:4">
      <c r="A521" s="12"/>
      <c r="B521" s="12"/>
      <c r="C521" s="12"/>
      <c r="D521" s="11"/>
    </row>
    <row r="522" spans="1:4">
      <c r="A522" s="12"/>
      <c r="B522" s="12"/>
      <c r="C522" s="12"/>
      <c r="D522" s="11"/>
    </row>
    <row r="523" spans="1:4">
      <c r="A523" s="12"/>
      <c r="B523" s="12"/>
      <c r="C523" s="12"/>
      <c r="D523" s="11"/>
    </row>
    <row r="524" spans="1:4">
      <c r="A524" s="12"/>
      <c r="B524" s="12"/>
      <c r="C524" s="12"/>
      <c r="D524" s="11"/>
    </row>
    <row r="525" spans="1:4">
      <c r="A525" s="12"/>
      <c r="B525" s="12"/>
      <c r="C525" s="12"/>
      <c r="D525" s="11"/>
    </row>
    <row r="526" spans="1:4">
      <c r="A526" s="12"/>
      <c r="B526" s="12"/>
      <c r="C526" s="12"/>
      <c r="D526" s="11"/>
    </row>
    <row r="527" spans="1:4">
      <c r="A527" s="12"/>
      <c r="B527" s="12"/>
      <c r="C527" s="12"/>
      <c r="D527" s="11"/>
    </row>
    <row r="528" spans="1:4">
      <c r="A528" s="12"/>
      <c r="B528" s="12"/>
      <c r="C528" s="12"/>
      <c r="D528" s="11"/>
    </row>
    <row r="529" spans="1:4">
      <c r="A529" s="12"/>
      <c r="B529" s="12"/>
      <c r="C529" s="12"/>
      <c r="D529" s="11"/>
    </row>
    <row r="530" spans="1:4">
      <c r="A530" s="12"/>
      <c r="B530" s="12"/>
      <c r="C530" s="12"/>
      <c r="D530" s="11"/>
    </row>
    <row r="531" spans="1:4">
      <c r="A531" s="12"/>
      <c r="B531" s="12"/>
      <c r="C531" s="12"/>
      <c r="D531" s="11"/>
    </row>
    <row r="532" spans="1:4">
      <c r="A532" s="12"/>
      <c r="B532" s="12"/>
      <c r="C532" s="12"/>
      <c r="D532" s="11"/>
    </row>
    <row r="533" spans="1:4">
      <c r="A533" s="12"/>
      <c r="B533" s="12"/>
      <c r="C533" s="12"/>
      <c r="D533" s="11"/>
    </row>
    <row r="534" spans="1:4">
      <c r="A534" s="12"/>
      <c r="B534" s="12"/>
      <c r="C534" s="12"/>
      <c r="D534" s="11"/>
    </row>
    <row r="535" spans="1:4">
      <c r="A535" s="12"/>
      <c r="B535" s="12"/>
      <c r="C535" s="12"/>
      <c r="D535" s="11"/>
    </row>
    <row r="536" spans="1:4">
      <c r="A536" s="12"/>
      <c r="B536" s="12"/>
      <c r="C536" s="12"/>
      <c r="D536" s="11"/>
    </row>
    <row r="537" spans="1:4">
      <c r="A537" s="12"/>
      <c r="B537" s="12"/>
      <c r="C537" s="12"/>
      <c r="D537" s="11"/>
    </row>
    <row r="538" spans="1:4">
      <c r="A538" s="12"/>
      <c r="B538" s="12"/>
      <c r="C538" s="12"/>
      <c r="D538" s="11"/>
    </row>
    <row r="539" spans="1:4">
      <c r="A539" s="12"/>
      <c r="B539" s="12"/>
      <c r="C539" s="12"/>
      <c r="D539" s="11"/>
    </row>
    <row r="540" spans="1:4">
      <c r="A540" s="12"/>
      <c r="B540" s="12"/>
      <c r="C540" s="12"/>
      <c r="D540" s="11"/>
    </row>
    <row r="541" spans="1:4">
      <c r="A541" s="12"/>
      <c r="B541" s="12"/>
      <c r="C541" s="12"/>
      <c r="D541" s="11"/>
    </row>
    <row r="542" spans="1:4">
      <c r="A542" s="12"/>
      <c r="B542" s="12"/>
      <c r="C542" s="12"/>
      <c r="D542" s="11"/>
    </row>
    <row r="543" spans="1:4">
      <c r="A543" s="12"/>
      <c r="B543" s="12"/>
      <c r="C543" s="12"/>
      <c r="D543" s="11"/>
    </row>
    <row r="544" spans="1:4">
      <c r="A544" s="12"/>
      <c r="B544" s="12"/>
      <c r="C544" s="12"/>
      <c r="D544" s="11"/>
    </row>
    <row r="545" spans="1:4">
      <c r="A545" s="12"/>
      <c r="B545" s="12"/>
      <c r="C545" s="12"/>
      <c r="D545" s="11"/>
    </row>
    <row r="546" spans="1:4">
      <c r="A546" s="12"/>
      <c r="B546" s="12"/>
      <c r="C546" s="12"/>
      <c r="D546" s="11"/>
    </row>
    <row r="547" spans="1:4">
      <c r="A547" s="12"/>
      <c r="B547" s="12"/>
      <c r="C547" s="12"/>
      <c r="D547" s="11"/>
    </row>
    <row r="548" spans="1:4">
      <c r="A548" s="12"/>
      <c r="B548" s="12"/>
      <c r="C548" s="12"/>
      <c r="D548" s="11"/>
    </row>
    <row r="549" spans="1:4">
      <c r="A549" s="12"/>
      <c r="B549" s="12"/>
      <c r="C549" s="12"/>
      <c r="D549" s="11"/>
    </row>
    <row r="550" spans="1:4">
      <c r="A550" s="12"/>
      <c r="B550" s="12"/>
      <c r="C550" s="12"/>
      <c r="D550" s="11"/>
    </row>
    <row r="551" spans="1:4">
      <c r="A551" s="12"/>
      <c r="B551" s="12"/>
      <c r="C551" s="12"/>
      <c r="D551" s="11"/>
    </row>
    <row r="552" spans="1:4">
      <c r="A552" s="12"/>
      <c r="B552" s="12"/>
      <c r="C552" s="12"/>
      <c r="D552" s="11"/>
    </row>
    <row r="553" spans="1:4">
      <c r="A553" s="12"/>
      <c r="B553" s="12"/>
      <c r="C553" s="12"/>
      <c r="D553" s="11"/>
    </row>
    <row r="554" spans="1:4">
      <c r="A554" s="12"/>
      <c r="B554" s="12"/>
      <c r="C554" s="12"/>
      <c r="D554" s="11"/>
    </row>
    <row r="555" spans="1:4">
      <c r="A555" s="12"/>
      <c r="B555" s="12"/>
      <c r="C555" s="12"/>
      <c r="D555" s="11"/>
    </row>
    <row r="556" spans="1:4">
      <c r="A556" s="12"/>
      <c r="B556" s="12"/>
      <c r="C556" s="12"/>
      <c r="D556" s="11"/>
    </row>
    <row r="557" spans="1:4">
      <c r="A557" s="12"/>
      <c r="B557" s="12"/>
      <c r="C557" s="12"/>
      <c r="D557" s="11"/>
    </row>
    <row r="558" spans="1:4">
      <c r="A558" s="12"/>
      <c r="B558" s="12"/>
      <c r="C558" s="12"/>
      <c r="D558" s="11"/>
    </row>
    <row r="559" spans="1:4">
      <c r="A559" s="12"/>
      <c r="B559" s="12"/>
      <c r="C559" s="12"/>
      <c r="D559" s="11"/>
    </row>
    <row r="560" spans="1:4">
      <c r="A560" s="12"/>
      <c r="B560" s="12"/>
      <c r="C560" s="12"/>
      <c r="D560" s="11"/>
    </row>
    <row r="561" spans="1:4">
      <c r="A561" s="12"/>
      <c r="B561" s="12"/>
      <c r="C561" s="12"/>
      <c r="D561" s="11"/>
    </row>
    <row r="562" spans="1:4">
      <c r="A562" s="12"/>
      <c r="B562" s="12"/>
      <c r="C562" s="12"/>
      <c r="D562" s="11"/>
    </row>
    <row r="563" spans="1:4">
      <c r="A563" s="12"/>
      <c r="B563" s="12"/>
      <c r="C563" s="12"/>
      <c r="D563" s="11"/>
    </row>
    <row r="564" spans="1:4">
      <c r="A564" s="12"/>
      <c r="B564" s="12"/>
      <c r="C564" s="12"/>
      <c r="D564" s="11"/>
    </row>
    <row r="565" spans="1:4">
      <c r="A565" s="12"/>
      <c r="B565" s="12"/>
      <c r="C565" s="12"/>
      <c r="D565" s="11"/>
    </row>
    <row r="566" spans="1:4">
      <c r="A566" s="12"/>
      <c r="B566" s="12"/>
      <c r="C566" s="12"/>
      <c r="D566" s="11"/>
    </row>
    <row r="567" spans="1:4">
      <c r="A567" s="12"/>
      <c r="B567" s="12"/>
      <c r="C567" s="12"/>
      <c r="D567" s="11"/>
    </row>
    <row r="568" spans="1:4">
      <c r="A568" s="12"/>
      <c r="B568" s="12"/>
      <c r="C568" s="12"/>
      <c r="D568" s="11"/>
    </row>
    <row r="569" spans="1:4">
      <c r="A569" s="12"/>
      <c r="B569" s="12"/>
      <c r="C569" s="12"/>
      <c r="D569" s="11"/>
    </row>
    <row r="570" spans="1:4">
      <c r="A570" s="12"/>
      <c r="B570" s="12"/>
      <c r="C570" s="12"/>
      <c r="D570" s="11"/>
    </row>
    <row r="571" spans="1:4">
      <c r="A571" s="12"/>
      <c r="B571" s="12"/>
      <c r="C571" s="12"/>
      <c r="D571" s="11"/>
    </row>
    <row r="572" spans="1:4">
      <c r="A572" s="12"/>
      <c r="B572" s="12"/>
      <c r="C572" s="12"/>
      <c r="D572" s="11"/>
    </row>
    <row r="573" spans="1:4">
      <c r="A573" s="12"/>
      <c r="B573" s="12"/>
      <c r="C573" s="12"/>
      <c r="D573" s="11"/>
    </row>
    <row r="574" spans="1:4">
      <c r="A574" s="12"/>
      <c r="B574" s="12"/>
      <c r="C574" s="12"/>
      <c r="D574" s="11"/>
    </row>
    <row r="575" spans="1:4">
      <c r="A575" s="12"/>
      <c r="B575" s="12"/>
      <c r="C575" s="12"/>
      <c r="D575" s="11"/>
    </row>
    <row r="576" spans="1:4">
      <c r="A576" s="12"/>
      <c r="B576" s="12"/>
      <c r="C576" s="12"/>
      <c r="D576" s="11"/>
    </row>
    <row r="577" spans="1:4">
      <c r="A577" s="12"/>
      <c r="B577" s="12"/>
      <c r="C577" s="12"/>
      <c r="D577" s="11"/>
    </row>
    <row r="578" spans="1:4">
      <c r="A578" s="12"/>
      <c r="B578" s="12"/>
      <c r="C578" s="12"/>
      <c r="D578" s="11"/>
    </row>
    <row r="579" spans="1:4">
      <c r="A579" s="12"/>
      <c r="B579" s="12"/>
      <c r="C579" s="12"/>
      <c r="D579" s="11"/>
    </row>
    <row r="580" spans="1:4">
      <c r="A580" s="12"/>
      <c r="B580" s="12"/>
      <c r="C580" s="12"/>
      <c r="D580" s="11"/>
    </row>
    <row r="581" spans="1:4">
      <c r="A581" s="12"/>
      <c r="B581" s="12"/>
      <c r="C581" s="12"/>
      <c r="D581" s="11"/>
    </row>
    <row r="582" spans="1:4">
      <c r="A582" s="12"/>
      <c r="B582" s="12"/>
      <c r="C582" s="12"/>
      <c r="D582" s="11"/>
    </row>
    <row r="583" spans="1:4">
      <c r="D583" s="11"/>
    </row>
    <row r="584" spans="1:4">
      <c r="D584" s="11"/>
    </row>
    <row r="585" spans="1:4">
      <c r="D585" s="11"/>
    </row>
    <row r="586" spans="1:4">
      <c r="D586" s="11"/>
    </row>
    <row r="587" spans="1:4">
      <c r="D587" s="11"/>
    </row>
    <row r="588" spans="1:4">
      <c r="D588" s="11"/>
    </row>
    <row r="589" spans="1:4">
      <c r="D589" s="11"/>
    </row>
    <row r="590" spans="1:4">
      <c r="D590" s="11"/>
    </row>
    <row r="591" spans="1:4">
      <c r="D591" s="11"/>
    </row>
    <row r="592" spans="1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</sheetData>
  <autoFilter ref="A40:F472"/>
  <sortState ref="B41:E110">
    <sortCondition ref="D41:D110"/>
  </sortState>
  <mergeCells count="19">
    <mergeCell ref="A1:E1"/>
    <mergeCell ref="A34:D34"/>
    <mergeCell ref="A33:D33"/>
    <mergeCell ref="A36:E36"/>
    <mergeCell ref="A475:D475"/>
    <mergeCell ref="A474:B474"/>
    <mergeCell ref="A3:D3"/>
    <mergeCell ref="A4:D4"/>
    <mergeCell ref="A37:D37"/>
    <mergeCell ref="A38:D38"/>
    <mergeCell ref="A5:D5"/>
    <mergeCell ref="A39:D39"/>
    <mergeCell ref="D317:D318"/>
    <mergeCell ref="B317:B318"/>
    <mergeCell ref="C317:C318"/>
    <mergeCell ref="A477:D477"/>
    <mergeCell ref="A478:D478"/>
    <mergeCell ref="A2:E2"/>
    <mergeCell ref="A476:D476"/>
  </mergeCells>
  <pageMargins left="0.51181102362204722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движение средств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2016-10-20T17:07:32Z</dcterms:modified>
</cp:coreProperties>
</file>